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329712\Desktop\"/>
    </mc:Choice>
  </mc:AlternateContent>
  <xr:revisionPtr revIDLastSave="0" documentId="8_{A64A8363-3ED1-45AF-B228-758D23D6BCB2}" xr6:coauthVersionLast="47" xr6:coauthVersionMax="47" xr10:uidLastSave="{00000000-0000-0000-0000-000000000000}"/>
  <workbookProtection workbookPassword="9889" lockStructure="1"/>
  <bookViews>
    <workbookView xWindow="-120" yWindow="-120" windowWidth="29040" windowHeight="15840" tabRatio="789" activeTab="3" xr2:uid="{00000000-000D-0000-FFFF-FFFF00000000}"/>
  </bookViews>
  <sheets>
    <sheet name="Supplier Instructions 12-17-15" sheetId="6" r:id="rId1"/>
    <sheet name="Fill-In Instructions 12-17-15" sheetId="10" r:id="rId2"/>
    <sheet name="SA0557-1 Sheet 1 12-17-15" sheetId="1" r:id="rId3"/>
    <sheet name="SA0557-1 Sheet 2 12-17-15" sheetId="2" r:id="rId4"/>
    <sheet name="Requirements 12-17-15" sheetId="14" state="hidden" r:id="rId5"/>
    <sheet name="Summary 12-17-15" sheetId="15" state="hidden" r:id="rId6"/>
    <sheet name="Attachments 12-17-15" sheetId="16" state="hidden" r:id="rId7"/>
    <sheet name="Sik Employee Instruc 12-17-15" sheetId="13" state="hidden" r:id="rId8"/>
    <sheet name="Appx A Tool #IDs 12-17-15" sheetId="5" state="hidden" r:id="rId9"/>
  </sheets>
  <definedNames>
    <definedName name="_xlnm._FilterDatabase" localSheetId="8" hidden="1">'Appx A Tool #IDs 12-17-15'!#REF!</definedName>
    <definedName name="_xlnm._FilterDatabase" localSheetId="2" hidden="1">'SA0557-1 Sheet 1 12-17-15'!$T$9:$T$14</definedName>
    <definedName name="note1" localSheetId="8">'Appx A Tool #IDs 12-17-15'!$A$137</definedName>
    <definedName name="note2" localSheetId="8">'Appx A Tool #IDs 12-17-15'!#REF!</definedName>
    <definedName name="note3" localSheetId="8">'Appx A Tool #IDs 12-17-15'!$A$138</definedName>
    <definedName name="_xlnm.Print_Area" localSheetId="8">'Appx A Tool #IDs 12-17-15'!$A$1:$M$202</definedName>
    <definedName name="_xlnm.Print_Area" localSheetId="2">'SA0557-1 Sheet 1 12-17-15'!$B$2:$N$65</definedName>
    <definedName name="_xlnm.Print_Area" localSheetId="3">'SA0557-1 Sheet 2 12-17-15'!$A$1:$L$45</definedName>
    <definedName name="_xlnm.Print_Area" localSheetId="0">'Supplier Instructions 12-17-15'!$B$15:$N$81</definedName>
    <definedName name="_xlnm.Print_Titles" localSheetId="8">'Appx A Tool #IDs 12-17-15'!$1:$1</definedName>
    <definedName name="Tools" localSheetId="8">'Appx A Tool #IDs 12-17-15'!$P$4:$P$305</definedName>
    <definedName name="Tools">'SA0557-1 Sheet 2 12-17-15'!$Q$5:$Q$370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" l="1"/>
  <c r="I1" i="2" l="1"/>
  <c r="B1" i="2"/>
  <c r="C5" i="2"/>
  <c r="D5" i="2"/>
  <c r="E5" i="2"/>
  <c r="F5" i="2"/>
  <c r="G5" i="2"/>
  <c r="H5" i="2"/>
  <c r="I5" i="2"/>
  <c r="J5" i="2"/>
  <c r="K5" i="2"/>
  <c r="B5" i="2"/>
  <c r="L24" i="2" l="1"/>
  <c r="K16" i="2"/>
  <c r="J16" i="2"/>
  <c r="I16" i="2"/>
  <c r="H16" i="2"/>
  <c r="G16" i="2"/>
  <c r="F16" i="2"/>
  <c r="E16" i="2"/>
  <c r="D16" i="2"/>
  <c r="C16" i="2"/>
  <c r="B16" i="2"/>
  <c r="K11" i="2"/>
  <c r="K13" i="2" s="1"/>
  <c r="J11" i="2"/>
  <c r="J13" i="2" s="1"/>
  <c r="D11" i="2"/>
  <c r="D13" i="2" s="1"/>
  <c r="E11" i="2"/>
  <c r="E13" i="2" s="1"/>
  <c r="F11" i="2"/>
  <c r="F13" i="2" s="1"/>
  <c r="G11" i="2"/>
  <c r="G13" i="2" s="1"/>
  <c r="H11" i="2"/>
  <c r="H13" i="2" s="1"/>
  <c r="I11" i="2"/>
  <c r="I13" i="2" s="1"/>
  <c r="C11" i="2"/>
  <c r="C13" i="2" s="1"/>
  <c r="B11" i="2"/>
  <c r="B13" i="2" s="1"/>
  <c r="J20" i="2" l="1"/>
  <c r="J22" i="2" s="1"/>
  <c r="K20" i="2"/>
  <c r="K22" i="2" s="1"/>
  <c r="F20" i="2"/>
  <c r="F22" i="2" s="1"/>
  <c r="D20" i="2"/>
  <c r="D22" i="2" s="1"/>
  <c r="H20" i="2"/>
  <c r="H22" i="2" s="1"/>
  <c r="B20" i="2"/>
  <c r="B22" i="2" s="1"/>
  <c r="C20" i="2"/>
  <c r="C22" i="2" s="1"/>
  <c r="E20" i="2"/>
  <c r="E22" i="2" s="1"/>
  <c r="G20" i="2"/>
  <c r="G22" i="2" s="1"/>
  <c r="I20" i="2"/>
  <c r="I22" i="2" s="1"/>
  <c r="E30" i="1"/>
  <c r="G42" i="1" l="1"/>
  <c r="G41" i="1"/>
  <c r="E42" i="1"/>
  <c r="E41" i="1"/>
  <c r="H41" i="1"/>
  <c r="H42" i="1"/>
  <c r="I37" i="1"/>
  <c r="H37" i="1"/>
  <c r="H36" i="1"/>
  <c r="H35" i="1"/>
  <c r="H34" i="1"/>
  <c r="H33" i="1"/>
  <c r="H32" i="1"/>
  <c r="H31" i="1"/>
  <c r="H30" i="1"/>
  <c r="G33" i="1"/>
  <c r="G32" i="1"/>
  <c r="G31" i="1"/>
  <c r="G30" i="1"/>
  <c r="E37" i="1"/>
  <c r="E36" i="1"/>
  <c r="E35" i="1"/>
  <c r="E34" i="1"/>
  <c r="E32" i="1"/>
  <c r="E31" i="1"/>
  <c r="G36" i="1"/>
  <c r="E33" i="1"/>
  <c r="G37" i="1"/>
  <c r="G35" i="1"/>
  <c r="G34" i="1"/>
  <c r="J60" i="1"/>
  <c r="L19" i="2"/>
  <c r="L18" i="2"/>
  <c r="L17" i="2"/>
  <c r="L14" i="2"/>
  <c r="L15" i="2"/>
  <c r="L21" i="2"/>
  <c r="L10" i="2"/>
  <c r="L11" i="2"/>
  <c r="L12" i="2"/>
  <c r="L6" i="2"/>
  <c r="K26" i="2"/>
  <c r="I42" i="1" l="1"/>
  <c r="E26" i="2"/>
  <c r="I33" i="1"/>
  <c r="C26" i="2"/>
  <c r="I31" i="1"/>
  <c r="L16" i="2"/>
  <c r="I26" i="2"/>
  <c r="I36" i="1"/>
  <c r="H26" i="2"/>
  <c r="D26" i="2"/>
  <c r="I32" i="1"/>
  <c r="L13" i="2"/>
  <c r="I34" i="1"/>
  <c r="F26" i="2"/>
  <c r="G26" i="2"/>
  <c r="I35" i="1"/>
  <c r="L20" i="2" l="1"/>
  <c r="L22" i="2" s="1"/>
  <c r="J20" i="1" s="1"/>
  <c r="J26" i="2"/>
  <c r="I41" i="1"/>
  <c r="B26" i="2"/>
  <c r="I30" i="1"/>
  <c r="L26" i="2" l="1"/>
</calcChain>
</file>

<file path=xl/sharedStrings.xml><?xml version="1.0" encoding="utf-8"?>
<sst xmlns="http://schemas.openxmlformats.org/spreadsheetml/2006/main" count="1195" uniqueCount="977">
  <si>
    <t>Approval Date:</t>
  </si>
  <si>
    <t>Savings</t>
  </si>
  <si>
    <t>Part Numbers</t>
  </si>
  <si>
    <t>See supplier instruction section on defining MOI tooling</t>
  </si>
  <si>
    <r>
      <t>Tooling Design</t>
    </r>
    <r>
      <rPr>
        <sz val="10"/>
        <rFont val="Arial"/>
        <family val="2"/>
      </rPr>
      <t xml:space="preserve"> - any design engineering costs.(non recurring engineering)</t>
    </r>
  </si>
  <si>
    <t>Tooling Design</t>
  </si>
  <si>
    <t xml:space="preserve">Detailed SOW: </t>
  </si>
  <si>
    <t>Next Assembly Part Number</t>
  </si>
  <si>
    <t>MOI Request (Y/N)</t>
  </si>
  <si>
    <t>Design</t>
  </si>
  <si>
    <t>Fab</t>
  </si>
  <si>
    <t xml:space="preserve">MOI Request </t>
  </si>
  <si>
    <t>PE Plng Group:</t>
  </si>
  <si>
    <t>WBS provided by:</t>
  </si>
  <si>
    <t>Finance POC:</t>
  </si>
  <si>
    <t>Comments:</t>
  </si>
  <si>
    <t xml:space="preserve">   Part Number to be fabricated</t>
  </si>
  <si>
    <r>
      <t>Why is MOI required</t>
    </r>
    <r>
      <rPr>
        <sz val="10"/>
        <rFont val="Arial"/>
        <family val="2"/>
      </rPr>
      <t>?</t>
    </r>
  </si>
  <si>
    <t>Action</t>
  </si>
  <si>
    <t>eCAR #</t>
  </si>
  <si>
    <r>
      <t xml:space="preserve">Superceded Part Number - </t>
    </r>
    <r>
      <rPr>
        <sz val="10"/>
        <rFont val="Arial"/>
        <family val="2"/>
      </rPr>
      <t>Enter Part Number being replaced</t>
    </r>
  </si>
  <si>
    <r>
      <t xml:space="preserve">Current Tool Usage - </t>
    </r>
    <r>
      <rPr>
        <sz val="10"/>
        <rFont val="Arial"/>
        <family val="2"/>
      </rPr>
      <t>Provide current tooling used for part fabrication</t>
    </r>
  </si>
  <si>
    <r>
      <t xml:space="preserve">SAP Tracking Numbers - </t>
    </r>
    <r>
      <rPr>
        <sz val="10"/>
        <rFont val="Arial"/>
        <family val="2"/>
      </rPr>
      <t>SAP Tool notification and order number</t>
    </r>
  </si>
  <si>
    <r>
      <t xml:space="preserve">Hrs - </t>
    </r>
    <r>
      <rPr>
        <sz val="10"/>
        <rFont val="Arial"/>
        <family val="2"/>
      </rPr>
      <t>Total hours required to complete tool</t>
    </r>
  </si>
  <si>
    <r>
      <t>Dollars</t>
    </r>
    <r>
      <rPr>
        <sz val="10"/>
        <rFont val="Arial"/>
        <family val="2"/>
      </rPr>
      <t xml:space="preserve"> - Total dollars required to complete tool</t>
    </r>
  </si>
  <si>
    <r>
      <t xml:space="preserve">PR Numbers - </t>
    </r>
    <r>
      <rPr>
        <sz val="10"/>
        <rFont val="Arial"/>
        <family val="2"/>
      </rPr>
      <t>Purchase Request numbers for the tool</t>
    </r>
  </si>
  <si>
    <r>
      <t xml:space="preserve">Notes - </t>
    </r>
    <r>
      <rPr>
        <sz val="10"/>
        <rFont val="Arial"/>
        <family val="2"/>
      </rPr>
      <t>Addition notes or comments  for that tool</t>
    </r>
  </si>
  <si>
    <r>
      <t>Comments -</t>
    </r>
    <r>
      <rPr>
        <sz val="10"/>
        <rFont val="Arial"/>
        <family val="2"/>
      </rPr>
      <t xml:space="preserve"> Any comments about the z-tool request</t>
    </r>
  </si>
  <si>
    <t>Cells highlighted purple indicate drop down menus (click on cell, then click arrow to choose option)</t>
  </si>
  <si>
    <t>Cells highlighted blue indicate automatic fill-ins (formulas calculate values based on what is entered in other cells)</t>
  </si>
  <si>
    <t>FILL-IN  INSTRUCTIONS</t>
  </si>
  <si>
    <r>
      <t>Comments:</t>
    </r>
    <r>
      <rPr>
        <sz val="10"/>
        <rFont val="Arial"/>
        <family val="2"/>
      </rPr>
      <t xml:space="preserve"> - Provide comments as applicable.</t>
    </r>
  </si>
  <si>
    <r>
      <t xml:space="preserve">The following items must be filled in/entered by the Supplier under </t>
    </r>
    <r>
      <rPr>
        <b/>
        <sz val="10"/>
        <color indexed="10"/>
        <rFont val="Arial"/>
        <family val="2"/>
      </rPr>
      <t>"SUPPLIER REQUIRED DATA"</t>
    </r>
    <r>
      <rPr>
        <b/>
        <sz val="10"/>
        <rFont val="Arial"/>
        <family val="2"/>
      </rPr>
      <t>:</t>
    </r>
  </si>
  <si>
    <r>
      <t xml:space="preserve">Use blocks at bottom of form under </t>
    </r>
    <r>
      <rPr>
        <b/>
        <sz val="10"/>
        <color indexed="10"/>
        <rFont val="Arial"/>
        <family val="2"/>
      </rPr>
      <t>"SUPPLIER REQUIRED DATA"</t>
    </r>
    <r>
      <rPr>
        <b/>
        <sz val="10"/>
        <rFont val="Arial"/>
        <family val="2"/>
      </rPr>
      <t xml:space="preserve"> to provide the following information :</t>
    </r>
  </si>
  <si>
    <r>
      <t>TE Name</t>
    </r>
    <r>
      <rPr>
        <sz val="10"/>
        <rFont val="Arial"/>
        <family val="2"/>
      </rPr>
      <t xml:space="preserve"> - name of Sikorsky Tool Engineer evaluating this Supplier Tooling Request Form.</t>
    </r>
  </si>
  <si>
    <r>
      <t xml:space="preserve">PE Name: </t>
    </r>
    <r>
      <rPr>
        <sz val="10"/>
        <rFont val="Arial"/>
        <family val="2"/>
      </rPr>
      <t>Name of PE reviewing for budget</t>
    </r>
  </si>
  <si>
    <r>
      <t xml:space="preserve">PE Plg Grp: </t>
    </r>
    <r>
      <rPr>
        <sz val="10"/>
        <rFont val="Arial"/>
        <family val="2"/>
      </rPr>
      <t>Planning Group number of PE</t>
    </r>
  </si>
  <si>
    <r>
      <t xml:space="preserve">PE Approval: </t>
    </r>
    <r>
      <rPr>
        <sz val="10"/>
        <rFont val="Arial"/>
        <family val="2"/>
      </rPr>
      <t>PE approval signature</t>
    </r>
  </si>
  <si>
    <t>SAP Tracking Numbers</t>
  </si>
  <si>
    <t>PR Numbers</t>
  </si>
  <si>
    <t>SA Buyer Name:</t>
  </si>
  <si>
    <t>SA Buyer Phone / Code:</t>
  </si>
  <si>
    <t>TE Name:</t>
  </si>
  <si>
    <r>
      <t xml:space="preserve">I.  Supplier </t>
    </r>
    <r>
      <rPr>
        <b/>
        <sz val="14"/>
        <color indexed="10"/>
        <rFont val="Arial"/>
        <family val="2"/>
      </rPr>
      <t>(Supplier fills this section out completely)</t>
    </r>
  </si>
  <si>
    <t>(If Required use attachment tab for additional information)</t>
  </si>
  <si>
    <r>
      <t>II.  Tool  Engineering</t>
    </r>
    <r>
      <rPr>
        <b/>
        <sz val="12"/>
        <rFont val="Arial"/>
        <family val="2"/>
      </rPr>
      <t xml:space="preserve">                                            </t>
    </r>
    <r>
      <rPr>
        <b/>
        <sz val="12"/>
        <color indexed="12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(Sikorsky use ONLY)</t>
    </r>
  </si>
  <si>
    <r>
      <t xml:space="preserve">III.  Budgets </t>
    </r>
    <r>
      <rPr>
        <b/>
        <sz val="10"/>
        <rFont val="Arial"/>
        <family val="2"/>
      </rPr>
      <t xml:space="preserve">                                                                   </t>
    </r>
    <r>
      <rPr>
        <b/>
        <sz val="10"/>
        <color indexed="12"/>
        <rFont val="Arial"/>
        <family val="2"/>
      </rPr>
      <t>(Sikorsky use ONLY)</t>
    </r>
  </si>
  <si>
    <r>
      <t xml:space="preserve">SIKORSKY REQUIRED DATA:                                              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(Sikorsky use ONLY)</t>
    </r>
  </si>
  <si>
    <r>
      <t>Why is tool required</t>
    </r>
    <r>
      <rPr>
        <sz val="10"/>
        <rFont val="Arial"/>
        <family val="2"/>
      </rPr>
      <t>?</t>
    </r>
  </si>
  <si>
    <t>Hrs</t>
  </si>
  <si>
    <t>Dollars</t>
  </si>
  <si>
    <t>Refer to Sikorsky Tooling Bulletin  "SA7303"  for required documentation.</t>
  </si>
  <si>
    <t>New</t>
  </si>
  <si>
    <t xml:space="preserve">1. All funding requests for tools used in Supplier facility, Z and T type, are to be processed using this form. </t>
  </si>
  <si>
    <t>T-No.............….................Tool Description</t>
  </si>
  <si>
    <t>Tool Number Identification Chart                                                       APPENDIX A</t>
  </si>
  <si>
    <t>2. Supplier to Complete "Supplier sections on Page 1 and Page 2 of Form."</t>
  </si>
  <si>
    <r>
      <t>Base Labor</t>
    </r>
    <r>
      <rPr>
        <sz val="10"/>
        <rFont val="Arial"/>
        <family val="2"/>
      </rPr>
      <t xml:space="preserve"> - Calculated field</t>
    </r>
  </si>
  <si>
    <r>
      <t>Total Labor</t>
    </r>
    <r>
      <rPr>
        <sz val="10"/>
        <rFont val="Arial"/>
        <family val="2"/>
      </rPr>
      <t xml:space="preserve"> - Calculated Field</t>
    </r>
  </si>
  <si>
    <r>
      <t>Total Material</t>
    </r>
    <r>
      <rPr>
        <sz val="10"/>
        <rFont val="Arial"/>
        <family val="2"/>
      </rPr>
      <t xml:space="preserve"> - Calculated Field</t>
    </r>
  </si>
  <si>
    <r>
      <t>Tool Cost/Price</t>
    </r>
    <r>
      <rPr>
        <sz val="10"/>
        <rFont val="Arial"/>
        <family val="2"/>
      </rPr>
      <t xml:space="preserve"> -Calculated field</t>
    </r>
  </si>
  <si>
    <r>
      <t>Requested $'s</t>
    </r>
    <r>
      <rPr>
        <sz val="10"/>
        <rFont val="Arial"/>
        <family val="2"/>
      </rPr>
      <t xml:space="preserve"> - Calculated Field</t>
    </r>
  </si>
  <si>
    <t>N/C Dummy Part (Partsmaker)</t>
  </si>
  <si>
    <t>Gleason Gear Generating Fixture</t>
  </si>
  <si>
    <t>Gleason Gear Grinding Fixture</t>
  </si>
  <si>
    <t>Gleason Gear Tester Fixture</t>
  </si>
  <si>
    <t>Reishauer Grinding Arbor</t>
  </si>
  <si>
    <t>Digitized Flat Pattern Data</t>
  </si>
  <si>
    <t>Fabric Mylar Layout</t>
  </si>
  <si>
    <t>Break Form Template</t>
  </si>
  <si>
    <t>Dynamic Balancing Adaptor</t>
  </si>
  <si>
    <t>Robotic Water Jet Drill &amp; Trim Bonnets</t>
  </si>
  <si>
    <t>Layout Mask </t>
  </si>
  <si>
    <t>These pages contains information that is proprietary to Sikorsky Aircraft Corporation</t>
  </si>
  <si>
    <t>Copyright © 2004, Sikorsky Aircraft Corporation, All Rights Reserved</t>
  </si>
  <si>
    <t>Material $</t>
  </si>
  <si>
    <t>Supplier Code:</t>
  </si>
  <si>
    <t xml:space="preserve"> </t>
  </si>
  <si>
    <t>Material Type</t>
  </si>
  <si>
    <t>Labor Hrs.</t>
  </si>
  <si>
    <t>Tool Life</t>
  </si>
  <si>
    <t>Profit $</t>
  </si>
  <si>
    <t>Tool Identifier</t>
  </si>
  <si>
    <t>If "Yes":</t>
  </si>
  <si>
    <t>Aircraft Model:</t>
  </si>
  <si>
    <t>Date:</t>
  </si>
  <si>
    <t>Supplier Name:</t>
  </si>
  <si>
    <t>Address:</t>
  </si>
  <si>
    <t xml:space="preserve">List existing tool(s) available: </t>
  </si>
  <si>
    <t>Tool Description</t>
  </si>
  <si>
    <t>Tool Lead Time:</t>
  </si>
  <si>
    <t>Yes/No</t>
  </si>
  <si>
    <t>Approved Amount:</t>
  </si>
  <si>
    <t>wks.</t>
  </si>
  <si>
    <t>G&amp;A</t>
  </si>
  <si>
    <t>Total Labor</t>
  </si>
  <si>
    <t>Mat O/H</t>
  </si>
  <si>
    <t>SUPPLIER NAME:</t>
  </si>
  <si>
    <t>Labor O/H</t>
  </si>
  <si>
    <t>Tool Cost/Price</t>
  </si>
  <si>
    <t>Other Costs</t>
  </si>
  <si>
    <t>Requested Amount:</t>
  </si>
  <si>
    <t>TOTALS</t>
  </si>
  <si>
    <t>Approved $'s</t>
  </si>
  <si>
    <t>Requested $'s</t>
  </si>
  <si>
    <t>Charge # :</t>
  </si>
  <si>
    <t>End Item P/N:</t>
  </si>
  <si>
    <t>Reason for NOT transferring existing tool:</t>
  </si>
  <si>
    <t>If "No" :</t>
  </si>
  <si>
    <t>Budget Manager:</t>
  </si>
  <si>
    <t xml:space="preserve">Location of existing tool(s)/(Supplier Code): </t>
  </si>
  <si>
    <t>PE Recommended Charge #:</t>
  </si>
  <si>
    <t>No</t>
  </si>
  <si>
    <t>Section I. = Section to be filled out by the Supplier making the tools.</t>
  </si>
  <si>
    <t>Section II. = Section to be filled out by the Sikorsky Tool Engineer.</t>
  </si>
  <si>
    <t>Section III. = Section to be filled out by the Sikorsky Budget Manager.</t>
  </si>
  <si>
    <t>Sheet 1:</t>
  </si>
  <si>
    <t>The following items must be filled in/entered by the Supplier in Section I.:</t>
  </si>
  <si>
    <t>Sheet 2:</t>
  </si>
  <si>
    <t>The following items must be filled in/entered by the Sikorsky Tool Engineer in Section II.:</t>
  </si>
  <si>
    <t xml:space="preserve">Upon completion the Sikorsky Tool Engineer shall E-mail to the Program Budget Manager. </t>
  </si>
  <si>
    <t>The following items must be filled in/entered by the Sikorsky Program Budget Manager on Sheet 2 under "SIKORSKY REQUIRED DATA":</t>
  </si>
  <si>
    <t xml:space="preserve">Upon completion the Program Budget Manager shall E-mail to the Sikorsky Tool Services Dept. </t>
  </si>
  <si>
    <t>The following items must be filled in/entered by the Sikorsky Budget Manager in Section III.:</t>
  </si>
  <si>
    <t>Supplier Section</t>
  </si>
  <si>
    <t>Sikorsky Tool Engineer Section</t>
  </si>
  <si>
    <t>Sikorsky Budget Manager Section</t>
  </si>
  <si>
    <t>TOTAL Material</t>
  </si>
  <si>
    <t>Labor Rate/Hr</t>
  </si>
  <si>
    <t>Base Labor</t>
  </si>
  <si>
    <r>
      <t>Part Number</t>
    </r>
    <r>
      <rPr>
        <sz val="10"/>
        <rFont val="Arial"/>
        <family val="2"/>
      </rPr>
      <t xml:space="preserve"> - the part number being manufactured from the tool being requested.</t>
    </r>
  </si>
  <si>
    <r>
      <t>New (Yes/No)</t>
    </r>
    <r>
      <rPr>
        <sz val="10"/>
        <rFont val="Arial"/>
        <family val="2"/>
      </rPr>
      <t xml:space="preserve"> - is this request being submitted to Sikorsky for the approval of new tool(s)?</t>
    </r>
  </si>
  <si>
    <r>
      <t>Refurbish (Yes/No)</t>
    </r>
    <r>
      <rPr>
        <sz val="10"/>
        <rFont val="Arial"/>
        <family val="2"/>
      </rPr>
      <t xml:space="preserve"> - is this request being submitted to Sikorsky for approval of the refurbishment of existing tool(s)?</t>
    </r>
  </si>
  <si>
    <r>
      <t>Reidentify (Yes/No)</t>
    </r>
    <r>
      <rPr>
        <sz val="10"/>
        <rFont val="Arial"/>
        <family val="2"/>
      </rPr>
      <t xml:space="preserve"> - is this request being submitted to Sikorsky for approval of the reidentification of existing tool(s)?</t>
    </r>
  </si>
  <si>
    <r>
      <t>Rework (Yes/No)</t>
    </r>
    <r>
      <rPr>
        <sz val="10"/>
        <rFont val="Arial"/>
        <family val="2"/>
      </rPr>
      <t xml:space="preserve"> - is this request being submitted to Sikorsky for approval of the rework of existing tool(s)?</t>
    </r>
  </si>
  <si>
    <r>
      <t>Duplicate (Yes/No)</t>
    </r>
    <r>
      <rPr>
        <sz val="10"/>
        <rFont val="Arial"/>
        <family val="2"/>
      </rPr>
      <t xml:space="preserve"> - is this request being submitted to Sikorsky for approval of the duplication of existing tool(s)?</t>
    </r>
  </si>
  <si>
    <t>Tool ID</t>
  </si>
  <si>
    <r>
      <t>Tool Life</t>
    </r>
    <r>
      <rPr>
        <sz val="10"/>
        <rFont val="Arial"/>
        <family val="2"/>
      </rPr>
      <t xml:space="preserve"> - the number of parts the tool is expected to be able to manufacture during its life. </t>
    </r>
  </si>
  <si>
    <r>
      <t>Other Costs</t>
    </r>
    <r>
      <rPr>
        <sz val="10"/>
        <rFont val="Arial"/>
        <family val="2"/>
      </rPr>
      <t xml:space="preserve"> - other costs and explain in blocks below under "SUPPLIER REQUIRED DATA".</t>
    </r>
  </si>
  <si>
    <r>
      <t>G &amp; A</t>
    </r>
    <r>
      <rPr>
        <sz val="10"/>
        <rFont val="Arial"/>
        <family val="2"/>
      </rPr>
      <t xml:space="preserve"> - general and administrative costs.</t>
    </r>
  </si>
  <si>
    <r>
      <t>Aircraft Model</t>
    </r>
    <r>
      <rPr>
        <sz val="10"/>
        <rFont val="Arial"/>
        <family val="2"/>
      </rPr>
      <t xml:space="preserve"> - the aircraft model for which the "End Item P/N" defined in Section I. is currently used on.</t>
    </r>
  </si>
  <si>
    <r>
      <t>Existing tool (Yes/No)</t>
    </r>
    <r>
      <rPr>
        <sz val="10"/>
        <rFont val="Arial"/>
        <family val="2"/>
      </rPr>
      <t xml:space="preserve"> - does a tool already exist in inventory; in-house or at a supplier?</t>
    </r>
  </si>
  <si>
    <r>
      <t>If "Yes"</t>
    </r>
    <r>
      <rPr>
        <sz val="10"/>
        <rFont val="Arial"/>
        <family val="2"/>
      </rPr>
      <t xml:space="preserve"> - list all applicable tools available and where they are located. If at another supplier(s), list Supplier Code(s).</t>
    </r>
  </si>
  <si>
    <r>
      <t>If "No"</t>
    </r>
    <r>
      <rPr>
        <sz val="10"/>
        <rFont val="Arial"/>
        <family val="2"/>
      </rPr>
      <t xml:space="preserve"> - give reason(s) why existing tooling may not be transferred to Supplier submitting this request.</t>
    </r>
  </si>
  <si>
    <r>
      <t>PE Recommended Charge #</t>
    </r>
    <r>
      <rPr>
        <sz val="10"/>
        <rFont val="Arial"/>
        <family val="2"/>
      </rPr>
      <t xml:space="preserve"> - charge number Sikorsky Tool Engineer recommends based upon Aircraft Model/PCP Code.</t>
    </r>
  </si>
  <si>
    <r>
      <t>Charge #</t>
    </r>
    <r>
      <rPr>
        <sz val="10"/>
        <rFont val="Arial"/>
        <family val="2"/>
      </rPr>
      <t xml:space="preserve"> - charge number Sikorsky Budget Manager recommends to procure the requested tool(s).</t>
    </r>
  </si>
  <si>
    <r>
      <t>Labor Hrs.</t>
    </r>
    <r>
      <rPr>
        <sz val="10"/>
        <rFont val="Arial"/>
        <family val="2"/>
      </rPr>
      <t xml:space="preserve"> - the hours required to make the tool(s) or design effort.</t>
    </r>
  </si>
  <si>
    <r>
      <t>Material $</t>
    </r>
    <r>
      <rPr>
        <sz val="10"/>
        <rFont val="Arial"/>
        <family val="2"/>
      </rPr>
      <t xml:space="preserve"> - cost of purchase items required to make the tool.</t>
    </r>
  </si>
  <si>
    <r>
      <t>Profit $</t>
    </r>
    <r>
      <rPr>
        <sz val="10"/>
        <rFont val="Arial"/>
        <family val="2"/>
      </rPr>
      <t xml:space="preserve"> - Profit.</t>
    </r>
  </si>
  <si>
    <r>
      <t>Labor Rate/Hr</t>
    </r>
    <r>
      <rPr>
        <sz val="10"/>
        <rFont val="Arial"/>
        <family val="2"/>
      </rPr>
      <t xml:space="preserve"> - $/hour without overhead.</t>
    </r>
  </si>
  <si>
    <t>Sikorsky Aircraft, Supplier Tooling Request Form</t>
  </si>
  <si>
    <t>Instructions:</t>
  </si>
  <si>
    <t>General Instructions</t>
  </si>
  <si>
    <t>T-No.......................................Tool Description</t>
  </si>
  <si>
    <t>T050....................................Variety Profile Template or Fixture (Note 3)</t>
  </si>
  <si>
    <t>Notes:</t>
  </si>
  <si>
    <t>1. Require a tool design (in most cases)</t>
  </si>
  <si>
    <t>2. Tool type no longer required, or write-up is obsolete.</t>
  </si>
  <si>
    <t>3. No write-up available.</t>
  </si>
  <si>
    <t xml:space="preserve">Drill Jig </t>
  </si>
  <si>
    <t xml:space="preserve">Marking Template, Shear and Drill </t>
  </si>
  <si>
    <t>Radial Arm Router Template or Fixt.</t>
  </si>
  <si>
    <t xml:space="preserve">Blanking Die (Class A) </t>
  </si>
  <si>
    <t xml:space="preserve">Master Gage or Template </t>
  </si>
  <si>
    <t>Drill and Trim Template Bonnet</t>
  </si>
  <si>
    <t xml:space="preserve">Checking Tool (Shop Use) </t>
  </si>
  <si>
    <t xml:space="preserve">Joggling Die or Block </t>
  </si>
  <si>
    <t xml:space="preserve">Mechanical Form Die </t>
  </si>
  <si>
    <t xml:space="preserve">Extrusion Die (Metals) </t>
  </si>
  <si>
    <t>Profile Fixture/Morey P&amp;W Profiler</t>
  </si>
  <si>
    <t xml:space="preserve">Thread Mill Fixture </t>
  </si>
  <si>
    <t>Hydro Draw Die</t>
  </si>
  <si>
    <t xml:space="preserve">Flattening Die </t>
  </si>
  <si>
    <t xml:space="preserve">Gay Piercing Die (Class D) </t>
  </si>
  <si>
    <t xml:space="preserve">Trim and Drill Fixture </t>
  </si>
  <si>
    <t xml:space="preserve">Form Milling Cutter </t>
  </si>
  <si>
    <t xml:space="preserve">Gay Blanking Die (Class D) </t>
  </si>
  <si>
    <t xml:space="preserve">Rule Die </t>
  </si>
  <si>
    <t xml:space="preserve">Lathe Form Cutter </t>
  </si>
  <si>
    <t>Master Tube</t>
  </si>
  <si>
    <t xml:space="preserve">Installation Tool </t>
  </si>
  <si>
    <t xml:space="preserve">Contour Template or Form Cutter </t>
  </si>
  <si>
    <t xml:space="preserve">Drop Hammer Die </t>
  </si>
  <si>
    <t>Gear Checking Arbor Equip</t>
  </si>
  <si>
    <t>Variety Profile Template or Fixt</t>
  </si>
  <si>
    <t xml:space="preserve">Centering Plug </t>
  </si>
  <si>
    <t xml:space="preserve">Pierce Die (Class A) </t>
  </si>
  <si>
    <t>Abrasive Finishing Fixture</t>
  </si>
  <si>
    <t xml:space="preserve">Sample Part </t>
  </si>
  <si>
    <t xml:space="preserve">Master Drill Plate </t>
  </si>
  <si>
    <t xml:space="preserve">Trim Block </t>
  </si>
  <si>
    <t xml:space="preserve">Pierce and Parting Die </t>
  </si>
  <si>
    <t xml:space="preserve">Assembly Fixture </t>
  </si>
  <si>
    <t xml:space="preserve">Broach </t>
  </si>
  <si>
    <t xml:space="preserve">Chuck or Vise Jaws </t>
  </si>
  <si>
    <t xml:space="preserve">Bore and Mill Fixture </t>
  </si>
  <si>
    <t xml:space="preserve">Template for Automatic Riveting </t>
  </si>
  <si>
    <t xml:space="preserve">Filing Fixture </t>
  </si>
  <si>
    <t xml:space="preserve">Water Test Stand </t>
  </si>
  <si>
    <t xml:space="preserve">Blank and Pierce Die </t>
  </si>
  <si>
    <t xml:space="preserve">Form and Trim Bonnet for Plastic </t>
  </si>
  <si>
    <t xml:space="preserve">Cutting Die for Neoprene </t>
  </si>
  <si>
    <t xml:space="preserve">Work Stand (Scaffolding) </t>
  </si>
  <si>
    <t xml:space="preserve">Reamer, Special </t>
  </si>
  <si>
    <t xml:space="preserve">Pressure Test Fixture </t>
  </si>
  <si>
    <t>Wharton Fixture</t>
  </si>
  <si>
    <t xml:space="preserve">Strippet Template </t>
  </si>
  <si>
    <t xml:space="preserve">Plaster Cast </t>
  </si>
  <si>
    <t xml:space="preserve">Tracer Template </t>
  </si>
  <si>
    <t>Tool to Make a Tool</t>
  </si>
  <si>
    <t>Hoisting Sling</t>
  </si>
  <si>
    <t>Miscellaneous Tool</t>
  </si>
  <si>
    <t xml:space="preserve">Back Wired Assembly Test Board </t>
  </si>
  <si>
    <t xml:space="preserve">Electronic Test Panel </t>
  </si>
  <si>
    <t>C T ! Tape Program Sheets</t>
  </si>
  <si>
    <t xml:space="preserve">Circuit Analyzer Charts </t>
  </si>
  <si>
    <t xml:space="preserve">Circuit Logs </t>
  </si>
  <si>
    <t xml:space="preserve">Circuit Analyzer Tape Programming </t>
  </si>
  <si>
    <t xml:space="preserve">Analyzer Connector Data Sheet </t>
  </si>
  <si>
    <t xml:space="preserve">Analyzer Connector Address Sheet </t>
  </si>
  <si>
    <t xml:space="preserve">Circuit Analyzer Program Boards </t>
  </si>
  <si>
    <t xml:space="preserve">Circuit Analyzer Program Tape </t>
  </si>
  <si>
    <t>Hydraulic Function Test Fixture</t>
  </si>
  <si>
    <t xml:space="preserve">Pneumatic Function Test Fixture </t>
  </si>
  <si>
    <t>Hydraulic Comp. Assy. &amp; Disassy</t>
  </si>
  <si>
    <t xml:space="preserve">Mechanical Function Test Fixture </t>
  </si>
  <si>
    <t>Electro-Hydraulic Test Panel Comp</t>
  </si>
  <si>
    <t xml:space="preserve">Major Assembly Fixture </t>
  </si>
  <si>
    <t>Hydraulic-Pneumatic Tube Assembly</t>
  </si>
  <si>
    <t xml:space="preserve">Hydraulic Pressure Test </t>
  </si>
  <si>
    <t xml:space="preserve">Pneumatic/Hydraulic Test Fixture </t>
  </si>
  <si>
    <t xml:space="preserve">Step &amp; Repeat Transparency </t>
  </si>
  <si>
    <t xml:space="preserve">Exposure Envelope </t>
  </si>
  <si>
    <t>Z113</t>
  </si>
  <si>
    <t>Static Balance Stand</t>
  </si>
  <si>
    <t xml:space="preserve">Chem-Mill Checking Tool </t>
  </si>
  <si>
    <t xml:space="preserve">Electro-Chemical Deburr Electrode </t>
  </si>
  <si>
    <t xml:space="preserve">EDM Electrodes (Not Round) </t>
  </si>
  <si>
    <t xml:space="preserve">Masking Tape Templates </t>
  </si>
  <si>
    <t xml:space="preserve">Electrical Control Panel Process </t>
  </si>
  <si>
    <t xml:space="preserve">Portable Heater for Process Cure </t>
  </si>
  <si>
    <t xml:space="preserve">Process Masking Fixture </t>
  </si>
  <si>
    <t xml:space="preserve">Rotational Etch Seal </t>
  </si>
  <si>
    <t xml:space="preserve">Prototype Mylar Tool </t>
  </si>
  <si>
    <t xml:space="preserve">Set-up and Holding Fixture </t>
  </si>
  <si>
    <t xml:space="preserve">Drill Jig - Periodic Inspection </t>
  </si>
  <si>
    <t>Milling Fixture - Periodic Inspect</t>
  </si>
  <si>
    <t xml:space="preserve">Vacuum Bag Bonding </t>
  </si>
  <si>
    <t xml:space="preserve">Master Frame Template (NCDM) </t>
  </si>
  <si>
    <t>Hot Mech. Form Die (Not Joggle)</t>
  </si>
  <si>
    <t>Casting Qualification/Target Fixt</t>
  </si>
  <si>
    <t>Profi-Mill Tracer Layout</t>
  </si>
  <si>
    <t xml:space="preserve">Direct Numerical Control Program </t>
  </si>
  <si>
    <t xml:space="preserve">Assembly Drill Layout </t>
  </si>
  <si>
    <t xml:space="preserve">Class A Hi-Prod B, P &amp; F Die </t>
  </si>
  <si>
    <t xml:space="preserve">Profi-Mill Tracer Layout </t>
  </si>
  <si>
    <t>Master Layout for Form Block Templ</t>
  </si>
  <si>
    <r>
      <t>Supplier Name</t>
    </r>
    <r>
      <rPr>
        <sz val="10"/>
        <rFont val="Arial"/>
        <family val="2"/>
      </rPr>
      <t xml:space="preserve"> - the name of the Supplier requiring tool.</t>
    </r>
  </si>
  <si>
    <r>
      <t>Supplier Code</t>
    </r>
    <r>
      <rPr>
        <sz val="10"/>
        <rFont val="Arial"/>
        <family val="2"/>
      </rPr>
      <t xml:space="preserve"> - the Sikorsky Code of the Supplier requiring tool.</t>
    </r>
  </si>
  <si>
    <r>
      <t>Address</t>
    </r>
    <r>
      <rPr>
        <sz val="10"/>
        <rFont val="Arial"/>
        <family val="2"/>
      </rPr>
      <t xml:space="preserve"> - the address of the Supplier requiring tool.</t>
    </r>
  </si>
  <si>
    <r>
      <t>End Item P/N</t>
    </r>
    <r>
      <rPr>
        <sz val="10"/>
        <rFont val="Arial"/>
        <family val="2"/>
      </rPr>
      <t xml:space="preserve"> - the end item part being produced per the Sikorsky Purchase Order. </t>
    </r>
  </si>
  <si>
    <r>
      <t>Tool Lead Time</t>
    </r>
    <r>
      <rPr>
        <sz val="10"/>
        <rFont val="Arial"/>
        <family val="2"/>
      </rPr>
      <t xml:space="preserve"> - the estimated lead time required for tool.</t>
    </r>
  </si>
  <si>
    <t>Yes</t>
  </si>
  <si>
    <r>
      <t>SA Buyer Name</t>
    </r>
    <r>
      <rPr>
        <sz val="10"/>
        <rFont val="Arial"/>
        <family val="2"/>
      </rPr>
      <t xml:space="preserve"> - name of Sikorsky Buyer.</t>
    </r>
  </si>
  <si>
    <r>
      <t>SA Buyer Code</t>
    </r>
    <r>
      <rPr>
        <sz val="10"/>
        <rFont val="Arial"/>
        <family val="2"/>
      </rPr>
      <t xml:space="preserve"> - Sikorsky Buyer's Code.</t>
    </r>
  </si>
  <si>
    <r>
      <t>Requested Amount</t>
    </r>
    <r>
      <rPr>
        <sz val="10"/>
        <rFont val="Arial"/>
        <family val="2"/>
      </rPr>
      <t xml:space="preserve"> - auto fill (complete sheet 2 for auto input of Requested Amount).</t>
    </r>
  </si>
  <si>
    <r>
      <t>Tool Quantity</t>
    </r>
    <r>
      <rPr>
        <sz val="10"/>
        <rFont val="Arial"/>
        <family val="2"/>
      </rPr>
      <t xml:space="preserve"> - how many tools are required?</t>
    </r>
  </si>
  <si>
    <r>
      <t>Material Type</t>
    </r>
    <r>
      <rPr>
        <sz val="10"/>
        <rFont val="Arial"/>
        <family val="2"/>
      </rPr>
      <t xml:space="preserve"> - the material(s) the tool shall be made from.</t>
    </r>
  </si>
  <si>
    <r>
      <t>Labor O/H</t>
    </r>
    <r>
      <rPr>
        <sz val="10"/>
        <rFont val="Arial"/>
        <family val="2"/>
      </rPr>
      <t xml:space="preserve"> - Labor Overhead dollars.</t>
    </r>
  </si>
  <si>
    <r>
      <t>Mat O/H</t>
    </r>
    <r>
      <rPr>
        <sz val="10"/>
        <rFont val="Arial"/>
        <family val="2"/>
      </rPr>
      <t xml:space="preserve"> - Material Overhead dollars.</t>
    </r>
  </si>
  <si>
    <r>
      <t>Part Numbers</t>
    </r>
    <r>
      <rPr>
        <sz val="10"/>
        <rFont val="Arial"/>
        <family val="2"/>
      </rPr>
      <t xml:space="preserve"> - (Auto input from "Part Number" under "SUPPLIER REQUIRED DATA" on sheet 2).</t>
    </r>
  </si>
  <si>
    <r>
      <t>Tool IDs</t>
    </r>
    <r>
      <rPr>
        <sz val="10"/>
        <rFont val="Arial"/>
        <family val="2"/>
      </rPr>
      <t xml:space="preserve"> - (Auto input from "Tool Identifier" under "SUPPLIER REQUIRED DATA" on sheet 2).</t>
    </r>
  </si>
  <si>
    <r>
      <t>Budget Manager</t>
    </r>
    <r>
      <rPr>
        <sz val="10"/>
        <rFont val="Arial"/>
        <family val="2"/>
      </rPr>
      <t xml:space="preserve"> - Sikorsky Budget Manager's name evaluating this Supplier Tooling Request Form.</t>
    </r>
  </si>
  <si>
    <r>
      <t>Phone</t>
    </r>
    <r>
      <rPr>
        <sz val="10"/>
        <rFont val="Arial"/>
        <family val="2"/>
      </rPr>
      <t xml:space="preserve"> - Sikorsky Budget Manager's phone extension evaluating this Supplier Tooling Request Form.</t>
    </r>
  </si>
  <si>
    <r>
      <t>Approved Amount</t>
    </r>
    <r>
      <rPr>
        <sz val="10"/>
        <rFont val="Arial"/>
        <family val="2"/>
      </rPr>
      <t xml:space="preserve"> - (Auto input from sheet 2).</t>
    </r>
  </si>
  <si>
    <t>4. "T" and "Z" Tool Numbers identical. "T" Tools are Sikorsky Tools. "Z" Tools are Supplier Tools.</t>
  </si>
  <si>
    <t>Wood Pattern</t>
  </si>
  <si>
    <t>T050</t>
  </si>
  <si>
    <t>Electrical Test Panel - Instruments</t>
  </si>
  <si>
    <t>Electrical Test Panel Relays, etc.</t>
  </si>
  <si>
    <t>.Circuit Analyzer Adaptor Cable</t>
  </si>
  <si>
    <t>Hydraulic-Pneumatic Tube Check Fixt</t>
  </si>
  <si>
    <t>Electro-Hydraulic Test Panel System</t>
  </si>
  <si>
    <t>Master Working Control Gear (Bevel)</t>
  </si>
  <si>
    <t>Layout (Artwork/Other than Circuit</t>
  </si>
  <si>
    <t>Gummy Part/Process Check (Shot Peen</t>
  </si>
  <si>
    <t>Plastic Tooling Molds and Materials</t>
  </si>
  <si>
    <t>Nested Mylar for N/E Fabric Cutter</t>
  </si>
  <si>
    <t>Master Layout for Assembly Jig Temp</t>
  </si>
  <si>
    <t>Lathe Fixture - Periodic Inspection</t>
  </si>
  <si>
    <t>Master Layout Contour Temp. (NCDM)</t>
  </si>
  <si>
    <t>Numerical Control Design Generated</t>
  </si>
  <si>
    <t>Class B/C, Blank, Pierce &amp; Form Die</t>
  </si>
  <si>
    <t/>
  </si>
  <si>
    <t>Z018</t>
  </si>
  <si>
    <t>Z001....................................Master Template Layout</t>
  </si>
  <si>
    <t>Z002....................................Marking Template, Shear and Drill Template, Strippet Punch Set-up Template</t>
  </si>
  <si>
    <t>Z003....................................Apply Template</t>
  </si>
  <si>
    <t>Z004....................................Drill Jig Template</t>
  </si>
  <si>
    <t>Z005....................................Form Block Template</t>
  </si>
  <si>
    <t>Z006....................................Radial Arm Router Template or Fixture</t>
  </si>
  <si>
    <t>Z007....................................Assembly Jig Template</t>
  </si>
  <si>
    <t>Z009....................................Pin Router Template or Fixture</t>
  </si>
  <si>
    <t>Z008....................................Form Block</t>
  </si>
  <si>
    <t>Z010....................................Holding Fixture</t>
  </si>
  <si>
    <t>Z011....................................Drill Jig (Note 1)</t>
  </si>
  <si>
    <t>Z012....................................Milling Fixture</t>
  </si>
  <si>
    <t>Z013....................................Lathe Fixture</t>
  </si>
  <si>
    <t>Z014....................................Blanking Die (Class A) (Note 2)</t>
  </si>
  <si>
    <t>Z015....................................Master Gage or Template (Note 1)</t>
  </si>
  <si>
    <t>Z017....................................Planer Fixture (Note 3)</t>
  </si>
  <si>
    <t>Z018....................................Bonding Fixture</t>
  </si>
  <si>
    <t>Z019....................................Weld Fixture</t>
  </si>
  <si>
    <t>Z020....................................Checking Tool (Shop Use) (Note 1)</t>
  </si>
  <si>
    <t>Z021....................................Joggling Die or Block (Note 3)</t>
  </si>
  <si>
    <t>Z022....................................Mechanical Form Die (Note 3)</t>
  </si>
  <si>
    <t>Z023....................................Extrusion Die (Metals) (Note 3)</t>
  </si>
  <si>
    <t>Z024....................................Profile Fixture/Morey &amp;P&amp;W Profilers</t>
  </si>
  <si>
    <t>Z025....................................Thread Mill Fixture (Note 3)</t>
  </si>
  <si>
    <t>Z026....................................Wood Pattern</t>
  </si>
  <si>
    <t>Z027....................................Dummy Fitting (Note 3)</t>
  </si>
  <si>
    <t>Z028....................................Hydro Draw Die (Note 2)</t>
  </si>
  <si>
    <t>Z029....................................Flattening Die (Note 2)</t>
  </si>
  <si>
    <t>Z030....................................Rolls (Note 3)</t>
  </si>
  <si>
    <t>Z031....................................Spinning Chucks</t>
  </si>
  <si>
    <t>Z032....................................Gay Piercing Die (Class D) (Note 2)</t>
  </si>
  <si>
    <t>Z033....................................Contour Template</t>
  </si>
  <si>
    <t>Z034....................................Stretch Die</t>
  </si>
  <si>
    <t>Z035....................................Trim and Drill Fixture (Note 3)</t>
  </si>
  <si>
    <t>Z036....................................Form Milling Cutter (Note 2)</t>
  </si>
  <si>
    <t>Z037....................................Grinding Fixture (Note 3)</t>
  </si>
  <si>
    <t>Z038....................................Gay Blanking Die (Class D) (Note 2)</t>
  </si>
  <si>
    <t>Z039....................................Rule Die (Note 2)</t>
  </si>
  <si>
    <t>Z040....................................Standard Cutter, Special Use (Note 2)</t>
  </si>
  <si>
    <t>Z041....................................Blank and Pierce Die (Class D)</t>
  </si>
  <si>
    <t>Z042....................................Mock-up</t>
  </si>
  <si>
    <t>Z043....................................Lathe Arbor</t>
  </si>
  <si>
    <t>Z044....................................Lathe Form Cutter (Note 2)</t>
  </si>
  <si>
    <t>Z045....................................Master Tube (Note 3)</t>
  </si>
  <si>
    <t>Z046....................................Installation Tool (Locating or Alignment)</t>
  </si>
  <si>
    <t>Z047....................................Contour Template or Form Cutter (Note 2)</t>
  </si>
  <si>
    <t>Z048....................................Drop Hammer Die (Note 3)</t>
  </si>
  <si>
    <t>Z049....................................Gear Checking Arbor Equipment</t>
  </si>
  <si>
    <t>Z051....................................Centering Plug (Note 3)</t>
  </si>
  <si>
    <t>Z052....................................Grinder Mandrel</t>
  </si>
  <si>
    <t>Z053....................................Pierce Die (Class A) (Note 2)</t>
  </si>
  <si>
    <t>Z054....................................Abrasive Finishing Fixture (Note 3)</t>
  </si>
  <si>
    <t>Z055....................................Sample Part (Note 3)</t>
  </si>
  <si>
    <t>Z056....................................Numerical Control Tapes</t>
  </si>
  <si>
    <t>Z057....................................Master Drill Plate (Note 1)</t>
  </si>
  <si>
    <t>Z058....................................Trim Block (Note 3)</t>
  </si>
  <si>
    <t>Z059....................................Wood Model</t>
  </si>
  <si>
    <t>Z060....................................Molds</t>
  </si>
  <si>
    <t>Z061....................................Drill and Nibble Jig or Template</t>
  </si>
  <si>
    <t>Z062....................................Pierce and Parting Die (Note 2)</t>
  </si>
  <si>
    <t>Z063....................................Assembly Fixture (Note 1)</t>
  </si>
  <si>
    <t>Z064....................................Broach (Note 2)</t>
  </si>
  <si>
    <t>Z065....................................Chuck or Vise Jaws (Note 3)</t>
  </si>
  <si>
    <t>Z066....................................Bore and Mill Fixture (Note 1)</t>
  </si>
  <si>
    <t>Z067....................................Tapping Fixture</t>
  </si>
  <si>
    <t>Z068....................................Template for Automatic Riveting (Note 2)</t>
  </si>
  <si>
    <t>Z069....................................Filing Fixture (Note 3)</t>
  </si>
  <si>
    <t>Z070....................................Water Test Stand (Note 2)</t>
  </si>
  <si>
    <t>Z071....................................Blank and Pierce Die (Note 3)</t>
  </si>
  <si>
    <t>Z072....................................Heat Treat Fixture</t>
  </si>
  <si>
    <t>Z073....................................Form and Trim Bonnet for Plastic Form (Note 3)</t>
  </si>
  <si>
    <t>Z074....................................Honing Fixture</t>
  </si>
  <si>
    <t>Z075....................................Broaching Fixture</t>
  </si>
  <si>
    <t>Z076....................................Gear Shaping Fixture</t>
  </si>
  <si>
    <t>Z077....................................Gear Hobbing Fixture</t>
  </si>
  <si>
    <t>Z078....................................Transportation Dolly</t>
  </si>
  <si>
    <t>Z079....................................Cutting Die for Neoprene (Note 3)</t>
  </si>
  <si>
    <t>Z080....................................Forging Dies</t>
  </si>
  <si>
    <t>Z081....................................Work Stand (Scaffolding) (Note 3)</t>
  </si>
  <si>
    <t>Z082....................................Cradle or Riveting Stand</t>
  </si>
  <si>
    <t>Z083....................................Reamer, Special (Note 2)</t>
  </si>
  <si>
    <t>Z085....................................Arbor Press Form Block</t>
  </si>
  <si>
    <t>Z086....................................Pressure Test Fixture (Note 2)</t>
  </si>
  <si>
    <t>Z087....................................Developed Template</t>
  </si>
  <si>
    <t>Z088....................................Wharton Fixture (Note 2)</t>
  </si>
  <si>
    <t>Z089....................................Strippet Template (Note 2)</t>
  </si>
  <si>
    <t>Z090....................................Drill Plate</t>
  </si>
  <si>
    <t>Z091....................................Apply - Drill Fixture</t>
  </si>
  <si>
    <t>Z092....................................Plaster Cast (Note 3)</t>
  </si>
  <si>
    <t>Z093....................................Hand Form Block</t>
  </si>
  <si>
    <t>Z094....................................Special Wrench</t>
  </si>
  <si>
    <t>Z095....................................Tracer Template (Note 3)</t>
  </si>
  <si>
    <t>Z096....................................Tool to Make a Tool (Note 2)</t>
  </si>
  <si>
    <t>Z097....................................Hoisting Sling (Note 1)</t>
  </si>
  <si>
    <t>Z098....................................Miscellaneous Tool (Note 2)</t>
  </si>
  <si>
    <t>Z099....................................Temporary Tool</t>
  </si>
  <si>
    <t>Z101....................................Master Cable Mylar Layout</t>
  </si>
  <si>
    <t>Z100....................................Economy Die</t>
  </si>
  <si>
    <t>Z102....................................Spray Dot Template</t>
  </si>
  <si>
    <t>Z105....................................Harness Wiring Board</t>
  </si>
  <si>
    <t>Z106....................................Back Wired Assembly Test Board (Note 3)</t>
  </si>
  <si>
    <t>Z110....................................Electrical Test Panel - Instruments (Note 3)</t>
  </si>
  <si>
    <t>Z115....................................Electronic Test Panel (Note 3)</t>
  </si>
  <si>
    <t>Z120....................................Electrical Test Panel Relays, etc. (Note 3)</t>
  </si>
  <si>
    <t>Z121....................................C T ! Tape Program Sheets (Note 3)</t>
  </si>
  <si>
    <t>Z125....................................Circuit Analyzer Charts (Note 3)</t>
  </si>
  <si>
    <t>Z126....................................Circuit Logs (Note 3)</t>
  </si>
  <si>
    <t>Z127....................................Circuit Analyzer Tape Programming Chart (Note 3)</t>
  </si>
  <si>
    <t>ZT130....................................Circuit Analyzer Adaptor Cable</t>
  </si>
  <si>
    <t>Z131....................................System Analyzer Adaptor Cable</t>
  </si>
  <si>
    <t>Z132....................................Analyzer Connector Data Sheet (Note 3)</t>
  </si>
  <si>
    <t>Z133....................................Analyzer Connector Address Sheet (Note 3)</t>
  </si>
  <si>
    <t>Z135....................................Circuit Analyzer Program Boards (Note 3)</t>
  </si>
  <si>
    <t>Z136....................................Circuit Analyzer Program Tape (Note 3)</t>
  </si>
  <si>
    <t>Z140....................................Hydraulic Function Test Fixture Component (Note 3)</t>
  </si>
  <si>
    <t>Z145....................................Pneumatic Function Test Fixture Comp/Sys. (Note 2)</t>
  </si>
  <si>
    <t>Z146....................................Hydraulic Comp. Assy. &amp; Disassy Tool (Note 3)</t>
  </si>
  <si>
    <t>Z150....................................Electronic Function Test Fixture</t>
  </si>
  <si>
    <t>Z155....................................Mechanical Function Test Fixture (Note 3)</t>
  </si>
  <si>
    <t>Z160....................................Electro-Hydraulic Test Panel Component</t>
  </si>
  <si>
    <t>Z163....................................Major Assembly Fixture (Note 1)</t>
  </si>
  <si>
    <t>Z164....................................Hydraulic-Pneumatic Tube Check Fixture (Note 3)</t>
  </si>
  <si>
    <t>Z165....................................Electro-Hydraulic Test Panel Systems (Note 2)</t>
  </si>
  <si>
    <t>Z166....................................Hydraulic-Pneumatic Tube Assembly Fixture (Note 3)</t>
  </si>
  <si>
    <t>Z175....................................Holding Fixture Test</t>
  </si>
  <si>
    <t>Z180....................................Hydraulic Pressure Test (Note 2)</t>
  </si>
  <si>
    <t>Z185....................................Pneumatic/Hydraulic Test Fixture (Note 3)</t>
  </si>
  <si>
    <t>Z199....................................Master Working Control Gear (Bevel) (Note 3)</t>
  </si>
  <si>
    <t>Z201....................................Layout (Artwork/Other than Circuit Boards)</t>
  </si>
  <si>
    <t>Z202....................................Film Transparency (Single Image)</t>
  </si>
  <si>
    <t>Z203....................................Step &amp; Repeat Transparency (Mult. Image)</t>
  </si>
  <si>
    <t>Z204....................................Silkscreen</t>
  </si>
  <si>
    <t>Z210....................................Static Balance Stand (Note 1)(Note 3)</t>
  </si>
  <si>
    <t>Z215....................................Chem-Mill Scribe Template</t>
  </si>
  <si>
    <t>Z205....................................Exposure Envelope (Note 3)</t>
  </si>
  <si>
    <t>Z220....................................Chem-Mill Checking Tool (Note 2)</t>
  </si>
  <si>
    <t>Z223....................................Shot Peen Lance Guide (Shot Peen)</t>
  </si>
  <si>
    <t>Z227....................................Gummy Part/Process Check (Shot Peen)</t>
  </si>
  <si>
    <t>Z230....................................Electro-Chemical Deburr Electrode (Note 3)</t>
  </si>
  <si>
    <t>Z231....................................EDM Electrodes (Not Round) (Note 3)</t>
  </si>
  <si>
    <t>Z240....................................Masking Tape Templates (Note 3)</t>
  </si>
  <si>
    <t>Z241....................................Plating Mask</t>
  </si>
  <si>
    <t>Z250....................................Electrical Control Panel Process Cure (Note 2)</t>
  </si>
  <si>
    <t>Z260....................................Portable Heater for Process Cure (Note 3)</t>
  </si>
  <si>
    <t>Z270....................................Chemical Process Racks or Holders</t>
  </si>
  <si>
    <t>Z273....................................Electroform Mandrel</t>
  </si>
  <si>
    <t>Z275....................................Process Masking Fixture (Note 2)</t>
  </si>
  <si>
    <t>Z276....................................Rotational Etch Seal (Note 3)</t>
  </si>
  <si>
    <t>Z290....................................Teflon Coating</t>
  </si>
  <si>
    <t>Z295....................................Plastic Tooling Molds and Materials (Note 3)</t>
  </si>
  <si>
    <t>Z300....................................Die Blank and Checking Tool</t>
  </si>
  <si>
    <t>Z301....................................Prototype Mylar Tool (Note 2)</t>
  </si>
  <si>
    <t>Z302....................................Nested Mylar for N/E Fabric Cutter (Note 3)</t>
  </si>
  <si>
    <t>Z305....................................Master Layout for Form Block Template (Note 3)</t>
  </si>
  <si>
    <t>Z307....................................Master Layout for Assembly Jig Template (Note 3)</t>
  </si>
  <si>
    <t>Z310....................................Set-up and Holding Fixture (Note 1)(Note 3)</t>
  </si>
  <si>
    <t>Z311....................................Drill Jig - Periodic Inspection (Note 1)(Note 3)</t>
  </si>
  <si>
    <t>Z312....................................Milling Fixture - Periodic Inspection (Note 1 )(Note 3)</t>
  </si>
  <si>
    <t>Z313....................................Lathe Fixture - Periodic Inspection (Note 1)(Note 3 )</t>
  </si>
  <si>
    <t>Z316....................................Trim Tooling - Composite Water Jet</t>
  </si>
  <si>
    <t>Z318....................................Vacuum Bag Bonding (Note 3)</t>
  </si>
  <si>
    <t>Z320....................................Master Frame Template (NCDM) (Note 3)</t>
  </si>
  <si>
    <t>Z322....................................Hot Mech. Form Die (Not Joggle) (Note 1)(Note 3)</t>
  </si>
  <si>
    <t>Z327....................................N/C Dummy Part (Partsmaker)</t>
  </si>
  <si>
    <t>Z333....................................Master Layout Contour Temp. (NCDM) (Note 3)</t>
  </si>
  <si>
    <t>Z336....................................Gleason Gear Generating Fixture</t>
  </si>
  <si>
    <t>Z337....................................Gleason Gear Grinding Fixture</t>
  </si>
  <si>
    <t>Z338....................................Gleason Gear Tester Fixture</t>
  </si>
  <si>
    <t>Z340....................................Reishauer Grinding Arbor</t>
  </si>
  <si>
    <t>Z350....................................Casting Qualification/Target Fixture (Note 3)</t>
  </si>
  <si>
    <t>Z356....................................Profi-Mill Tracer Layout (For Parts) (Note 3)</t>
  </si>
  <si>
    <t>Z357....................................Direct Numerical Control Program (Note 2)</t>
  </si>
  <si>
    <t>Z358....................................Digitized Flat Pattern Data</t>
  </si>
  <si>
    <t>Z359....................................Fabric Mylar Layout</t>
  </si>
  <si>
    <t>Z360....................................Numerical Control Design Generated Data</t>
  </si>
  <si>
    <t>Z363....................................Assembly Drill Layout (Prototype Assembly Tool)</t>
  </si>
  <si>
    <t>Z369....................................Digitized Flat Pattern Data</t>
  </si>
  <si>
    <t>Z370....................................Class B/C, Blank, Pierce &amp; Form Die (Note 2)</t>
  </si>
  <si>
    <t>Z371....................................Class A Hi-Prod B, P &amp; F Die (Note 2)</t>
  </si>
  <si>
    <t>Z376....................................Break Form Template</t>
  </si>
  <si>
    <t>Z388....................................Dynamic Balancing Adaptor</t>
  </si>
  <si>
    <t>Z395....................................Plastic Tooling Molds and Materials (Note 3)</t>
  </si>
  <si>
    <t>Z396....................................Profi-Mill Tracer Layout (For Tools) (Note 3)</t>
  </si>
  <si>
    <t>Z416....................................Robotic Water Jet Drill &amp; Trim Bonnets</t>
  </si>
  <si>
    <t>Z462....................................Layout Mask </t>
  </si>
  <si>
    <t>Z tool numbers</t>
  </si>
  <si>
    <t>Z001</t>
  </si>
  <si>
    <t>Z002</t>
  </si>
  <si>
    <t>Z003</t>
  </si>
  <si>
    <t>Z004</t>
  </si>
  <si>
    <t>Z005</t>
  </si>
  <si>
    <t>Z006</t>
  </si>
  <si>
    <t>Z007</t>
  </si>
  <si>
    <t>Z008</t>
  </si>
  <si>
    <t>Z009</t>
  </si>
  <si>
    <t>Z010</t>
  </si>
  <si>
    <t>Z011</t>
  </si>
  <si>
    <t>Z012</t>
  </si>
  <si>
    <t>Z013</t>
  </si>
  <si>
    <t>Z014</t>
  </si>
  <si>
    <t>Z015</t>
  </si>
  <si>
    <t>Z016</t>
  </si>
  <si>
    <t>Z017</t>
  </si>
  <si>
    <t>Z019</t>
  </si>
  <si>
    <t>Z020</t>
  </si>
  <si>
    <t>Z021</t>
  </si>
  <si>
    <t>Z022</t>
  </si>
  <si>
    <t>Z023</t>
  </si>
  <si>
    <t>Z024</t>
  </si>
  <si>
    <t>Z025</t>
  </si>
  <si>
    <t>Z026</t>
  </si>
  <si>
    <t>Z027</t>
  </si>
  <si>
    <t>Z032</t>
  </si>
  <si>
    <t>Z033</t>
  </si>
  <si>
    <t>Z034</t>
  </si>
  <si>
    <t>Z035</t>
  </si>
  <si>
    <t>Z036</t>
  </si>
  <si>
    <t>Z038</t>
  </si>
  <si>
    <t>Z039</t>
  </si>
  <si>
    <t>Z041</t>
  </si>
  <si>
    <t>Z043</t>
  </si>
  <si>
    <t>Z044</t>
  </si>
  <si>
    <t>Z045</t>
  </si>
  <si>
    <t>Z048</t>
  </si>
  <si>
    <t>Z049</t>
  </si>
  <si>
    <t>Z051</t>
  </si>
  <si>
    <t>Z052</t>
  </si>
  <si>
    <t>Z053</t>
  </si>
  <si>
    <t>Z054</t>
  </si>
  <si>
    <t>Z055</t>
  </si>
  <si>
    <t>Z056</t>
  </si>
  <si>
    <t>Z057</t>
  </si>
  <si>
    <t>Z058</t>
  </si>
  <si>
    <t>Z059</t>
  </si>
  <si>
    <t>Z060</t>
  </si>
  <si>
    <t>Z061</t>
  </si>
  <si>
    <t>Z062</t>
  </si>
  <si>
    <t>Z063</t>
  </si>
  <si>
    <t>Z064</t>
  </si>
  <si>
    <t>Z065</t>
  </si>
  <si>
    <t>Z066</t>
  </si>
  <si>
    <t>Z067</t>
  </si>
  <si>
    <t>Z068</t>
  </si>
  <si>
    <t>Z069</t>
  </si>
  <si>
    <t>Z070</t>
  </si>
  <si>
    <t>Z071</t>
  </si>
  <si>
    <t>Z072</t>
  </si>
  <si>
    <t>Z073</t>
  </si>
  <si>
    <t>Z074</t>
  </si>
  <si>
    <t>Z075</t>
  </si>
  <si>
    <t>Z076</t>
  </si>
  <si>
    <t>Z077</t>
  </si>
  <si>
    <t>Z078</t>
  </si>
  <si>
    <t>Z079</t>
  </si>
  <si>
    <t>Z080</t>
  </si>
  <si>
    <t>Z081</t>
  </si>
  <si>
    <t>Z082</t>
  </si>
  <si>
    <t>Z083</t>
  </si>
  <si>
    <t>Z084</t>
  </si>
  <si>
    <t>Z085</t>
  </si>
  <si>
    <t>Z086</t>
  </si>
  <si>
    <t>Z087</t>
  </si>
  <si>
    <t>Z088</t>
  </si>
  <si>
    <t>Z089</t>
  </si>
  <si>
    <t>Z090</t>
  </si>
  <si>
    <t>Z091</t>
  </si>
  <si>
    <t>Z092</t>
  </si>
  <si>
    <t>Z093</t>
  </si>
  <si>
    <t>Z094</t>
  </si>
  <si>
    <t>Z095</t>
  </si>
  <si>
    <t>Z096</t>
  </si>
  <si>
    <t>Z097</t>
  </si>
  <si>
    <t>Z098</t>
  </si>
  <si>
    <t>Z099</t>
  </si>
  <si>
    <t>Z100</t>
  </si>
  <si>
    <t>Z101</t>
  </si>
  <si>
    <t>Z102</t>
  </si>
  <si>
    <t>Z105</t>
  </si>
  <si>
    <t>Z106</t>
  </si>
  <si>
    <t>Z110</t>
  </si>
  <si>
    <t>Z115</t>
  </si>
  <si>
    <t>Z120</t>
  </si>
  <si>
    <t>Z121</t>
  </si>
  <si>
    <t>Z125</t>
  </si>
  <si>
    <t>Z126</t>
  </si>
  <si>
    <t>Z127</t>
  </si>
  <si>
    <t>Z131</t>
  </si>
  <si>
    <t>Z132</t>
  </si>
  <si>
    <t>Z133</t>
  </si>
  <si>
    <t>Z135</t>
  </si>
  <si>
    <t>Z136</t>
  </si>
  <si>
    <t>Z140</t>
  </si>
  <si>
    <t>Z145</t>
  </si>
  <si>
    <t>Z146</t>
  </si>
  <si>
    <t>Z150</t>
  </si>
  <si>
    <t>Z155</t>
  </si>
  <si>
    <t>Z160</t>
  </si>
  <si>
    <t>Z163</t>
  </si>
  <si>
    <t>Z164</t>
  </si>
  <si>
    <t>Z165</t>
  </si>
  <si>
    <t>Z166</t>
  </si>
  <si>
    <t>Z175</t>
  </si>
  <si>
    <t>Z180</t>
  </si>
  <si>
    <t>Z185</t>
  </si>
  <si>
    <t>Z199</t>
  </si>
  <si>
    <t>Z201</t>
  </si>
  <si>
    <t>Z202</t>
  </si>
  <si>
    <t>Z203</t>
  </si>
  <si>
    <t>Z204</t>
  </si>
  <si>
    <t>Z205</t>
  </si>
  <si>
    <t>Z210</t>
  </si>
  <si>
    <t>Z215</t>
  </si>
  <si>
    <t>Z220</t>
  </si>
  <si>
    <t>Z223</t>
  </si>
  <si>
    <t>Z227</t>
  </si>
  <si>
    <t>Z230</t>
  </si>
  <si>
    <t>Z231</t>
  </si>
  <si>
    <t>Z240</t>
  </si>
  <si>
    <t>Z241</t>
  </si>
  <si>
    <t>Z250</t>
  </si>
  <si>
    <t>Z260</t>
  </si>
  <si>
    <t>Z270</t>
  </si>
  <si>
    <t>Z273</t>
  </si>
  <si>
    <t>Z275</t>
  </si>
  <si>
    <t>Z276</t>
  </si>
  <si>
    <t>Z290</t>
  </si>
  <si>
    <t>Z295</t>
  </si>
  <si>
    <t>Z300</t>
  </si>
  <si>
    <t>Z301</t>
  </si>
  <si>
    <t>Z302</t>
  </si>
  <si>
    <t>Z305</t>
  </si>
  <si>
    <t>Z307</t>
  </si>
  <si>
    <t>Z310</t>
  </si>
  <si>
    <t>Z311</t>
  </si>
  <si>
    <t>Z312</t>
  </si>
  <si>
    <t>Z313</t>
  </si>
  <si>
    <t>Z316</t>
  </si>
  <si>
    <t>Z318</t>
  </si>
  <si>
    <t>Z320</t>
  </si>
  <si>
    <t>Z322</t>
  </si>
  <si>
    <t>Z327</t>
  </si>
  <si>
    <t>Z333</t>
  </si>
  <si>
    <t>Z336</t>
  </si>
  <si>
    <t>Z337</t>
  </si>
  <si>
    <t>Z338</t>
  </si>
  <si>
    <t>Z340</t>
  </si>
  <si>
    <t>Z350</t>
  </si>
  <si>
    <t>Z356</t>
  </si>
  <si>
    <t>Z357</t>
  </si>
  <si>
    <t>Z358</t>
  </si>
  <si>
    <t>Z359</t>
  </si>
  <si>
    <t>Z360</t>
  </si>
  <si>
    <t>Z363</t>
  </si>
  <si>
    <t>Z369</t>
  </si>
  <si>
    <t>Z370</t>
  </si>
  <si>
    <t>Z371</t>
  </si>
  <si>
    <t>Z376</t>
  </si>
  <si>
    <t>Z384</t>
  </si>
  <si>
    <t>Z388</t>
  </si>
  <si>
    <t>Z395</t>
  </si>
  <si>
    <t>Z396</t>
  </si>
  <si>
    <t>Z416</t>
  </si>
  <si>
    <t>Z462</t>
  </si>
  <si>
    <t>Master Template Layout</t>
  </si>
  <si>
    <t>Apply Template</t>
  </si>
  <si>
    <t>Drill Jig Template</t>
  </si>
  <si>
    <t>Form Block Template</t>
  </si>
  <si>
    <t>Assembly Jig Template</t>
  </si>
  <si>
    <t>Form Block</t>
  </si>
  <si>
    <t>Pin Router Template or Fixture</t>
  </si>
  <si>
    <t>Holding Fixture</t>
  </si>
  <si>
    <t>Milling Fixture</t>
  </si>
  <si>
    <t>Lathe Fixture</t>
  </si>
  <si>
    <t>Planer Fixture</t>
  </si>
  <si>
    <t>Bonding Fixture</t>
  </si>
  <si>
    <t>Weld Fixture</t>
  </si>
  <si>
    <t>Dummy Fitting</t>
  </si>
  <si>
    <t>Rolls</t>
  </si>
  <si>
    <t>Spinning Chucks</t>
  </si>
  <si>
    <t>Contour Template</t>
  </si>
  <si>
    <t>Stretch Die</t>
  </si>
  <si>
    <t>Blank and Pierce Die (Class D)</t>
  </si>
  <si>
    <t>Lathe Arbor</t>
  </si>
  <si>
    <t>Grinder Mandrel</t>
  </si>
  <si>
    <t>Numerical Control Tapes</t>
  </si>
  <si>
    <t>Wood Model</t>
  </si>
  <si>
    <t>Molds</t>
  </si>
  <si>
    <t>Drill and Nibble Jig or Template</t>
  </si>
  <si>
    <t>Tapping Fixture</t>
  </si>
  <si>
    <t>Heat Treat Fixture</t>
  </si>
  <si>
    <t>Honing Fixture</t>
  </si>
  <si>
    <t>Broaching Fixture</t>
  </si>
  <si>
    <t>Gear Shaping Fixture</t>
  </si>
  <si>
    <t>Gear Hobbing Fixture</t>
  </si>
  <si>
    <t>Transportation Dolly</t>
  </si>
  <si>
    <t>Forging Dies</t>
  </si>
  <si>
    <t>Cradle or Riveting Stand</t>
  </si>
  <si>
    <t>Arbor Press Form Block</t>
  </si>
  <si>
    <t>Developed Template</t>
  </si>
  <si>
    <t>Drill Plate</t>
  </si>
  <si>
    <t>Apply - Drill Fixture</t>
  </si>
  <si>
    <t>Hand Form Block</t>
  </si>
  <si>
    <t>Special Wrench</t>
  </si>
  <si>
    <t>Temporary Tool</t>
  </si>
  <si>
    <t>Economy Die</t>
  </si>
  <si>
    <t>Master Cable Mylar Layout</t>
  </si>
  <si>
    <t>Spray Dot Template</t>
  </si>
  <si>
    <t>Harness Wiring Board</t>
  </si>
  <si>
    <t>System Analyzer Adaptor Cable</t>
  </si>
  <si>
    <t>Electronic Function Test Fixture</t>
  </si>
  <si>
    <t>Holding Fixture Test</t>
  </si>
  <si>
    <t>Film Transparency (Single Image)</t>
  </si>
  <si>
    <t>Silkscreen</t>
  </si>
  <si>
    <t>Chem-Mill Scribe Template</t>
  </si>
  <si>
    <t>Shot Peen Lance Guide (Shot Peen)</t>
  </si>
  <si>
    <t>Plating Mask</t>
  </si>
  <si>
    <t>Chemical Process Racks or Holders</t>
  </si>
  <si>
    <t>Electroform Mandrel</t>
  </si>
  <si>
    <t>Teflon Coating</t>
  </si>
  <si>
    <t>Die Blank and Checking Tool</t>
  </si>
  <si>
    <t>Trim Tooling - Composite Water Jet</t>
  </si>
  <si>
    <t>SUPPLIER REQUIRED DATA:          (Supplier fill this section out completely)</t>
  </si>
  <si>
    <t>(if Applicable)</t>
  </si>
  <si>
    <t>Part Number:</t>
  </si>
  <si>
    <t>(Complete sheet 2 "auto input")</t>
  </si>
  <si>
    <r>
      <t>Supplier Contact</t>
    </r>
    <r>
      <rPr>
        <sz val="10"/>
        <rFont val="Arial"/>
        <family val="2"/>
      </rPr>
      <t xml:space="preserve"> - Supplier Point of contact.</t>
    </r>
  </si>
  <si>
    <r>
      <t xml:space="preserve">Supplier Email </t>
    </r>
    <r>
      <rPr>
        <sz val="10"/>
        <rFont val="Arial"/>
        <family val="2"/>
      </rPr>
      <t>- the Email address of the Supplier's point of contact.</t>
    </r>
  </si>
  <si>
    <t>Cells highlighted yellow need to be typed in</t>
  </si>
  <si>
    <t>Part Quantity:</t>
  </si>
  <si>
    <t>Part RFQ Number:</t>
  </si>
  <si>
    <t>Part RFQ #</t>
  </si>
  <si>
    <r>
      <t xml:space="preserve">SUPPLIER REQUIRED DATA:     </t>
    </r>
    <r>
      <rPr>
        <b/>
        <sz val="10"/>
        <color indexed="10"/>
        <rFont val="Arial"/>
        <family val="2"/>
      </rPr>
      <t>(Supplier fill this section out completely)</t>
    </r>
  </si>
  <si>
    <r>
      <t xml:space="preserve">Part RFQ Number - </t>
    </r>
    <r>
      <rPr>
        <sz val="10"/>
        <rFont val="Arial"/>
        <family val="2"/>
      </rPr>
      <t>the RFQ number of the part that was quoted requiring these tools</t>
    </r>
  </si>
  <si>
    <r>
      <t>Supplier Phone Number -</t>
    </r>
    <r>
      <rPr>
        <sz val="10"/>
        <rFont val="Arial"/>
        <family val="2"/>
      </rPr>
      <t xml:space="preserve"> the phone number of the Supplier's point of contact.</t>
    </r>
  </si>
  <si>
    <r>
      <t xml:space="preserve">Part Required Date - </t>
    </r>
    <r>
      <rPr>
        <sz val="10"/>
        <rFont val="Arial"/>
        <family val="2"/>
      </rPr>
      <t>Date that part is due to Sikorsky</t>
    </r>
  </si>
  <si>
    <t>Current Tool usage</t>
  </si>
  <si>
    <t>Tool Order - New, Refurbish, Reidentify, Rework, Duplicate, Rate</t>
  </si>
  <si>
    <t>Superseded Part Number</t>
  </si>
  <si>
    <t>Supplier Contact:</t>
  </si>
  <si>
    <t>Supplier Email:</t>
  </si>
  <si>
    <t>Supplier Phone # :</t>
  </si>
  <si>
    <t>MOI DESIGN</t>
  </si>
  <si>
    <t>MOI FAB</t>
  </si>
  <si>
    <t>Place a screenshot of SAP Conversation MD04 showing Part PO Information as well as Buyer Information</t>
  </si>
  <si>
    <t>Filled out by Process Engineering when performing Should Cost Process.  Always Required for MH-60R Program.</t>
  </si>
  <si>
    <t>Normally used for Photos of Tooling that need to be scrapped or reworked.</t>
  </si>
  <si>
    <t>REQUIREMENTS TAB</t>
  </si>
  <si>
    <t>Reference Tool Engineering Resource Manual Section 11.4.2 Finding Production Parts Requirements Guideline  to complete tab</t>
  </si>
  <si>
    <t>SUMMARY TAB</t>
  </si>
  <si>
    <t>ATTACHMENTS TAB</t>
  </si>
  <si>
    <t>PROCESS ENGINEER SECTION</t>
  </si>
  <si>
    <t>T060</t>
  </si>
  <si>
    <t>T001</t>
  </si>
  <si>
    <t>T002</t>
  </si>
  <si>
    <t>T003</t>
  </si>
  <si>
    <t>T004</t>
  </si>
  <si>
    <t>T005</t>
  </si>
  <si>
    <t>T006</t>
  </si>
  <si>
    <t>T007</t>
  </si>
  <si>
    <t>T008</t>
  </si>
  <si>
    <t>T009</t>
  </si>
  <si>
    <t>T010</t>
  </si>
  <si>
    <t>T011</t>
  </si>
  <si>
    <t>T012</t>
  </si>
  <si>
    <t>T013</t>
  </si>
  <si>
    <t>T014</t>
  </si>
  <si>
    <t>T015</t>
  </si>
  <si>
    <t>T016</t>
  </si>
  <si>
    <t>T017</t>
  </si>
  <si>
    <t>T018</t>
  </si>
  <si>
    <t>T019</t>
  </si>
  <si>
    <t>T020</t>
  </si>
  <si>
    <t>T021</t>
  </si>
  <si>
    <t>T022</t>
  </si>
  <si>
    <t>T023</t>
  </si>
  <si>
    <t>T024</t>
  </si>
  <si>
    <t>T025</t>
  </si>
  <si>
    <t>T026</t>
  </si>
  <si>
    <t>T027</t>
  </si>
  <si>
    <t>T028</t>
  </si>
  <si>
    <t>T029</t>
  </si>
  <si>
    <t>T030</t>
  </si>
  <si>
    <t>T031</t>
  </si>
  <si>
    <t>T032</t>
  </si>
  <si>
    <t>T033</t>
  </si>
  <si>
    <t>T034</t>
  </si>
  <si>
    <t>T035</t>
  </si>
  <si>
    <t>T036</t>
  </si>
  <si>
    <t>T038</t>
  </si>
  <si>
    <t>T039</t>
  </si>
  <si>
    <t>T041</t>
  </si>
  <si>
    <t>T043</t>
  </si>
  <si>
    <t>T044</t>
  </si>
  <si>
    <t>T045</t>
  </si>
  <si>
    <t>T046</t>
  </si>
  <si>
    <t>T047</t>
  </si>
  <si>
    <t>T048</t>
  </si>
  <si>
    <t>T049</t>
  </si>
  <si>
    <t>T051</t>
  </si>
  <si>
    <t>T052</t>
  </si>
  <si>
    <t>T053</t>
  </si>
  <si>
    <t>T054</t>
  </si>
  <si>
    <t>T055</t>
  </si>
  <si>
    <t>T056</t>
  </si>
  <si>
    <t>T057</t>
  </si>
  <si>
    <t>T058</t>
  </si>
  <si>
    <t>T059</t>
  </si>
  <si>
    <t>T061</t>
  </si>
  <si>
    <t>T062</t>
  </si>
  <si>
    <t>T063</t>
  </si>
  <si>
    <t>T064</t>
  </si>
  <si>
    <t>T065</t>
  </si>
  <si>
    <t>T066</t>
  </si>
  <si>
    <t>T067</t>
  </si>
  <si>
    <t>T068</t>
  </si>
  <si>
    <t>T069</t>
  </si>
  <si>
    <t>T070</t>
  </si>
  <si>
    <t>T071</t>
  </si>
  <si>
    <t>T072</t>
  </si>
  <si>
    <t>T073</t>
  </si>
  <si>
    <t>T074</t>
  </si>
  <si>
    <t>T075</t>
  </si>
  <si>
    <t>T076</t>
  </si>
  <si>
    <t>T077</t>
  </si>
  <si>
    <t>T078</t>
  </si>
  <si>
    <t>T079</t>
  </si>
  <si>
    <t>T080</t>
  </si>
  <si>
    <t>T081</t>
  </si>
  <si>
    <t>T082</t>
  </si>
  <si>
    <t>T083</t>
  </si>
  <si>
    <t>T084</t>
  </si>
  <si>
    <t>T085</t>
  </si>
  <si>
    <t>T086</t>
  </si>
  <si>
    <t>T087</t>
  </si>
  <si>
    <t>T088</t>
  </si>
  <si>
    <t>T089</t>
  </si>
  <si>
    <t>T090</t>
  </si>
  <si>
    <t>T091</t>
  </si>
  <si>
    <t>T092</t>
  </si>
  <si>
    <t>T093</t>
  </si>
  <si>
    <t>T094</t>
  </si>
  <si>
    <t>T095</t>
  </si>
  <si>
    <t>T096</t>
  </si>
  <si>
    <t>T097</t>
  </si>
  <si>
    <t>T098</t>
  </si>
  <si>
    <t>T099</t>
  </si>
  <si>
    <t>T100</t>
  </si>
  <si>
    <t>T101</t>
  </si>
  <si>
    <t>T102</t>
  </si>
  <si>
    <t>T105</t>
  </si>
  <si>
    <t>T106</t>
  </si>
  <si>
    <t>T110</t>
  </si>
  <si>
    <t>T115</t>
  </si>
  <si>
    <t>T120</t>
  </si>
  <si>
    <t>T121</t>
  </si>
  <si>
    <t>T125</t>
  </si>
  <si>
    <t>T126</t>
  </si>
  <si>
    <t>T127</t>
  </si>
  <si>
    <t>T113</t>
  </si>
  <si>
    <t>T131</t>
  </si>
  <si>
    <t>T132</t>
  </si>
  <si>
    <t>T133</t>
  </si>
  <si>
    <t>T135</t>
  </si>
  <si>
    <t>T136</t>
  </si>
  <si>
    <t>T140</t>
  </si>
  <si>
    <t>T145</t>
  </si>
  <si>
    <t>T146</t>
  </si>
  <si>
    <t>T150</t>
  </si>
  <si>
    <t>T155</t>
  </si>
  <si>
    <t>T160</t>
  </si>
  <si>
    <t>T163</t>
  </si>
  <si>
    <t>T164</t>
  </si>
  <si>
    <t>T165</t>
  </si>
  <si>
    <t>T166</t>
  </si>
  <si>
    <t>T175</t>
  </si>
  <si>
    <t>T180</t>
  </si>
  <si>
    <t>T185</t>
  </si>
  <si>
    <t>T199</t>
  </si>
  <si>
    <t>T201</t>
  </si>
  <si>
    <t>T202</t>
  </si>
  <si>
    <t>T203</t>
  </si>
  <si>
    <t>T204</t>
  </si>
  <si>
    <t>T205</t>
  </si>
  <si>
    <t>T210</t>
  </si>
  <si>
    <t>T215</t>
  </si>
  <si>
    <t>T220</t>
  </si>
  <si>
    <t>T223</t>
  </si>
  <si>
    <t>T227</t>
  </si>
  <si>
    <t>T230</t>
  </si>
  <si>
    <t>T231</t>
  </si>
  <si>
    <t>T240</t>
  </si>
  <si>
    <t>T241</t>
  </si>
  <si>
    <t>T250</t>
  </si>
  <si>
    <t>T260</t>
  </si>
  <si>
    <t>T270</t>
  </si>
  <si>
    <t>T273</t>
  </si>
  <si>
    <t>T275</t>
  </si>
  <si>
    <t>T276</t>
  </si>
  <si>
    <t>T290</t>
  </si>
  <si>
    <t>T295</t>
  </si>
  <si>
    <t>T300</t>
  </si>
  <si>
    <t>T301</t>
  </si>
  <si>
    <t>T302</t>
  </si>
  <si>
    <t>T305</t>
  </si>
  <si>
    <t>T307</t>
  </si>
  <si>
    <t>T310</t>
  </si>
  <si>
    <t>T311</t>
  </si>
  <si>
    <t>T312</t>
  </si>
  <si>
    <t>T313</t>
  </si>
  <si>
    <t>T316</t>
  </si>
  <si>
    <t>T318</t>
  </si>
  <si>
    <t>T320</t>
  </si>
  <si>
    <t>T322</t>
  </si>
  <si>
    <t>T327</t>
  </si>
  <si>
    <t>T333</t>
  </si>
  <si>
    <t>T336</t>
  </si>
  <si>
    <t>T337</t>
  </si>
  <si>
    <t>T338</t>
  </si>
  <si>
    <t>T340</t>
  </si>
  <si>
    <t>T350</t>
  </si>
  <si>
    <t>T356</t>
  </si>
  <si>
    <t>T357</t>
  </si>
  <si>
    <t>T358</t>
  </si>
  <si>
    <t>T359</t>
  </si>
  <si>
    <t>T360</t>
  </si>
  <si>
    <t>T363</t>
  </si>
  <si>
    <t>T369</t>
  </si>
  <si>
    <t>T370</t>
  </si>
  <si>
    <t>T371</t>
  </si>
  <si>
    <t>T376</t>
  </si>
  <si>
    <t>T384</t>
  </si>
  <si>
    <t>T388</t>
  </si>
  <si>
    <t>T395</t>
  </si>
  <si>
    <t>T396</t>
  </si>
  <si>
    <t>T416</t>
  </si>
  <si>
    <t>T462</t>
  </si>
  <si>
    <r>
      <t>Tool Identifier</t>
    </r>
    <r>
      <rPr>
        <sz val="10"/>
        <rFont val="Arial"/>
        <family val="2"/>
      </rPr>
      <t xml:space="preserve"> - the "Z" or "T" Tooling designation number. </t>
    </r>
  </si>
  <si>
    <r>
      <t>Supplier Name</t>
    </r>
    <r>
      <rPr>
        <sz val="10"/>
        <rFont val="Arial"/>
        <family val="2"/>
      </rPr>
      <t xml:space="preserve"> - automatically populated from sheet 1</t>
    </r>
  </si>
  <si>
    <r>
      <t xml:space="preserve">Part RFQ Number - </t>
    </r>
    <r>
      <rPr>
        <sz val="10"/>
        <rFont val="Arial"/>
        <family val="2"/>
      </rPr>
      <t>automatically populated from sheet 1</t>
    </r>
  </si>
  <si>
    <r>
      <t>Tool Description</t>
    </r>
    <r>
      <rPr>
        <sz val="10"/>
        <rFont val="Arial"/>
        <family val="2"/>
      </rPr>
      <t xml:space="preserve"> - this will be automatically populated</t>
    </r>
  </si>
  <si>
    <r>
      <t>Date</t>
    </r>
    <r>
      <rPr>
        <sz val="10"/>
        <rFont val="Arial"/>
        <family val="2"/>
      </rPr>
      <t xml:space="preserve"> - date of submittal of this form.</t>
    </r>
  </si>
  <si>
    <r>
      <t xml:space="preserve">MOI Request (Yes/No)- </t>
    </r>
    <r>
      <rPr>
        <sz val="10"/>
        <rFont val="Arial"/>
        <family val="2"/>
      </rPr>
      <t xml:space="preserve">If "Yes", a design must be submitted to Tool Engineering for approval prior to part fabrication.  </t>
    </r>
  </si>
  <si>
    <t>This Document Contains No Technical Data Controlled by the ITAR or EAR Sikorsky Aircraft Corporation Proprietary</t>
  </si>
  <si>
    <r>
      <t xml:space="preserve">Detailed SOW- </t>
    </r>
    <r>
      <rPr>
        <sz val="10"/>
        <rFont val="Arial"/>
        <family val="2"/>
      </rPr>
      <t>a detailed statement describing the scope of work to be performed for each tool</t>
    </r>
  </si>
  <si>
    <r>
      <t xml:space="preserve">Why is tool required? </t>
    </r>
    <r>
      <rPr>
        <sz val="10"/>
        <rFont val="Arial"/>
        <family val="2"/>
      </rPr>
      <t>- a brief explanation for asking for this tool</t>
    </r>
  </si>
  <si>
    <t>Columns Q &amp; R (sheet 2) contain descriptions for each TOOL IDENTIFIER available in drop down menu (row 4)</t>
  </si>
  <si>
    <t>Z016....................................Drill and Trim Template or Bonnet</t>
  </si>
  <si>
    <t>If "Reidentify" from what tool</t>
  </si>
  <si>
    <t>Cells highlighted green are calculated formulas (values are based on what is enterend in other cells)</t>
  </si>
  <si>
    <t>Acceptance Gauge (Inspection use)</t>
  </si>
  <si>
    <t>Ultrasonic Calibration Gauge or Spe</t>
  </si>
  <si>
    <t>Description will automatically fill in row 5 (sheet 2) once TOOL IDENTIFIER from the drop down menu in row 4 (sheet 2) is chosen</t>
  </si>
  <si>
    <t>Z084....................................Acceptance Gauge (Inspection use) (Note 1)</t>
  </si>
  <si>
    <t>Z384....................................Ultrasonic Calibration Gauge or Spec. (Note 3)</t>
  </si>
  <si>
    <t>Part Requirements:</t>
  </si>
  <si>
    <t>PART NUMBER</t>
  </si>
  <si>
    <t>DESCRIPTION</t>
  </si>
  <si>
    <t xml:space="preserve">Tool Number Requested </t>
  </si>
  <si>
    <t>Estimated Hours / Estimated Dollars</t>
  </si>
  <si>
    <t xml:space="preserve">Replaces Part Number / Also For Number  </t>
  </si>
  <si>
    <t>Tooling is New (N) / Rework (R) / Also For (AF)</t>
  </si>
  <si>
    <t>Can Existing Tooling be Used ( Y or N )</t>
  </si>
  <si>
    <t>SAP Notification Number</t>
  </si>
  <si>
    <t>Engineering Change (EC)</t>
  </si>
  <si>
    <t>Model</t>
  </si>
  <si>
    <t>Start Effectivity</t>
  </si>
  <si>
    <t>Detailed Comments and Descriptions</t>
  </si>
  <si>
    <t>Attachments:</t>
  </si>
  <si>
    <t>Existing tools:</t>
  </si>
  <si>
    <t>Tool Quantity:</t>
  </si>
  <si>
    <t>Tool Required Date:</t>
  </si>
  <si>
    <t>Tool Root Number</t>
  </si>
  <si>
    <t xml:space="preserve">4. For Supplier Tooling "Z" MOI request a Tool Design request must be submitted </t>
  </si>
  <si>
    <r>
      <t xml:space="preserve">Tool Required Date - </t>
    </r>
    <r>
      <rPr>
        <sz val="10"/>
        <rFont val="Arial"/>
        <family val="2"/>
      </rPr>
      <t>Date that the tool is needed by</t>
    </r>
  </si>
  <si>
    <r>
      <t>Part Quantity</t>
    </r>
    <r>
      <rPr>
        <sz val="10"/>
        <rFont val="Arial"/>
        <family val="2"/>
      </rPr>
      <t xml:space="preserve"> - the quantity of the part to be delivered as defined on the Sikorsky Purchase Order or Sikorsky supplier P.O.</t>
    </r>
  </si>
  <si>
    <r>
      <t>Tool Quantity -</t>
    </r>
    <r>
      <rPr>
        <sz val="10"/>
        <rFont val="Arial"/>
        <family val="2"/>
      </rPr>
      <t>the quantity of the tools on this form</t>
    </r>
  </si>
  <si>
    <r>
      <t>Tool Root Number</t>
    </r>
    <r>
      <rPr>
        <sz val="10"/>
        <rFont val="Arial"/>
        <family val="2"/>
      </rPr>
      <t xml:space="preserve"> - the part number being produced by tool at the time it was made</t>
    </r>
  </si>
  <si>
    <r>
      <t>If "Yes" for from what tool number</t>
    </r>
    <r>
      <rPr>
        <sz val="10"/>
        <rFont val="Arial"/>
        <family val="2"/>
      </rPr>
      <t xml:space="preserve"> - if answer is "Yes" to "Reidentify" from above for this request, what is present tool number?</t>
    </r>
  </si>
  <si>
    <t>3. Only one tool should be put on each form. If mutiple types of tools are needed please fill out separate forms.</t>
  </si>
  <si>
    <t>5. When saving this form please name it using the Company initials and Part RFQ number (ex MY90001, MY90002, etc.)</t>
  </si>
  <si>
    <t>Tool Quantity</t>
  </si>
  <si>
    <t>SA0557-1 Supplier Instructions: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</si>
</sst>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  <numFmt numFmtId="165" formatCode="_(* #,##0.0_);_(* \(#,##0.0\);_(* &quot;-&quot;_);_(@_)"/>
    <numFmt numFmtId="166" formatCode="m/d/yy;@"/>
  </numFmts>
  <fonts count="5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color indexed="8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u/>
      <sz val="11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u/>
      <sz val="12"/>
      <color indexed="8"/>
      <name val="Arial"/>
      <family val="2"/>
    </font>
    <font>
      <u/>
      <sz val="12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u/>
      <sz val="12"/>
      <color indexed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2"/>
      <color indexed="8"/>
      <name val="Arial"/>
      <family val="2"/>
    </font>
    <font>
      <b/>
      <i/>
      <u/>
      <sz val="14"/>
      <color indexed="12"/>
      <name val="Arial"/>
      <family val="2"/>
    </font>
    <font>
      <b/>
      <i/>
      <u/>
      <sz val="10"/>
      <color indexed="10"/>
      <name val="Arial"/>
      <family val="2"/>
    </font>
    <font>
      <b/>
      <sz val="14"/>
      <color indexed="8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B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571"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Protection="1"/>
    <xf numFmtId="0" fontId="0" fillId="0" borderId="1" xfId="0" applyFill="1" applyBorder="1" applyProtection="1"/>
    <xf numFmtId="0" fontId="0" fillId="0" borderId="0" xfId="0" applyFill="1" applyBorder="1" applyProtection="1"/>
    <xf numFmtId="0" fontId="0" fillId="0" borderId="5" xfId="0" applyFill="1" applyBorder="1" applyProtection="1"/>
    <xf numFmtId="0" fontId="0" fillId="0" borderId="6" xfId="0" applyBorder="1" applyProtection="1"/>
    <xf numFmtId="0" fontId="4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Fill="1" applyBorder="1" applyAlignment="1" applyProtection="1">
      <alignment horizontal="left"/>
    </xf>
    <xf numFmtId="0" fontId="4" fillId="0" borderId="9" xfId="0" applyFont="1" applyFill="1" applyBorder="1" applyProtection="1"/>
    <xf numFmtId="0" fontId="2" fillId="0" borderId="10" xfId="0" applyFont="1" applyFill="1" applyBorder="1" applyProtection="1"/>
    <xf numFmtId="0" fontId="0" fillId="0" borderId="0" xfId="0" applyBorder="1" applyAlignment="1">
      <alignment horizontal="center"/>
    </xf>
    <xf numFmtId="0" fontId="12" fillId="0" borderId="7" xfId="0" applyFont="1" applyBorder="1"/>
    <xf numFmtId="0" fontId="12" fillId="0" borderId="0" xfId="0" applyFont="1" applyBorder="1"/>
    <xf numFmtId="0" fontId="12" fillId="0" borderId="8" xfId="0" applyFont="1" applyBorder="1"/>
    <xf numFmtId="0" fontId="13" fillId="0" borderId="7" xfId="3" applyFont="1" applyBorder="1" applyAlignment="1" applyProtection="1"/>
    <xf numFmtId="0" fontId="0" fillId="0" borderId="7" xfId="0" applyBorder="1"/>
    <xf numFmtId="0" fontId="16" fillId="0" borderId="0" xfId="0" applyFont="1" applyBorder="1"/>
    <xf numFmtId="0" fontId="3" fillId="0" borderId="5" xfId="0" applyFont="1" applyFill="1" applyBorder="1" applyProtection="1"/>
    <xf numFmtId="0" fontId="0" fillId="0" borderId="10" xfId="0" applyFill="1" applyBorder="1" applyProtection="1"/>
    <xf numFmtId="0" fontId="0" fillId="0" borderId="9" xfId="0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 applyProtection="1"/>
    <xf numFmtId="0" fontId="0" fillId="0" borderId="10" xfId="0" applyBorder="1" applyProtection="1"/>
    <xf numFmtId="0" fontId="12" fillId="0" borderId="0" xfId="0" applyFont="1" applyBorder="1" applyAlignment="1">
      <alignment horizontal="left"/>
    </xf>
    <xf numFmtId="0" fontId="12" fillId="0" borderId="0" xfId="3" applyFont="1" applyBorder="1" applyAlignment="1" applyProtection="1">
      <alignment horizontal="left"/>
    </xf>
    <xf numFmtId="0" fontId="12" fillId="0" borderId="0" xfId="0" quotePrefix="1" applyFont="1" applyBorder="1" applyAlignment="1">
      <alignment horizontal="left"/>
    </xf>
    <xf numFmtId="0" fontId="4" fillId="0" borderId="12" xfId="0" applyFont="1" applyFill="1" applyBorder="1" applyAlignment="1" applyProtection="1"/>
    <xf numFmtId="0" fontId="3" fillId="0" borderId="14" xfId="0" applyFont="1" applyFill="1" applyBorder="1" applyProtection="1"/>
    <xf numFmtId="0" fontId="12" fillId="0" borderId="7" xfId="0" applyFont="1" applyBorder="1" applyAlignment="1"/>
    <xf numFmtId="0" fontId="0" fillId="0" borderId="8" xfId="0" applyBorder="1" applyAlignment="1"/>
    <xf numFmtId="0" fontId="0" fillId="0" borderId="0" xfId="0" applyAlignment="1"/>
    <xf numFmtId="0" fontId="12" fillId="0" borderId="0" xfId="0" applyFont="1" applyBorder="1" applyAlignment="1"/>
    <xf numFmtId="0" fontId="12" fillId="0" borderId="8" xfId="0" applyFont="1" applyBorder="1" applyAlignment="1"/>
    <xf numFmtId="0" fontId="13" fillId="0" borderId="0" xfId="3" applyFont="1" applyBorder="1" applyAlignment="1" applyProtection="1"/>
    <xf numFmtId="0" fontId="25" fillId="0" borderId="7" xfId="0" applyFont="1" applyBorder="1" applyAlignment="1"/>
    <xf numFmtId="0" fontId="26" fillId="0" borderId="0" xfId="0" applyFont="1" applyAlignment="1"/>
    <xf numFmtId="0" fontId="26" fillId="0" borderId="8" xfId="0" applyFont="1" applyBorder="1" applyAlignment="1"/>
    <xf numFmtId="0" fontId="3" fillId="2" borderId="13" xfId="0" applyFont="1" applyFill="1" applyBorder="1" applyAlignment="1" applyProtection="1">
      <alignment horizontal="left"/>
      <protection locked="0"/>
    </xf>
    <xf numFmtId="0" fontId="3" fillId="2" borderId="13" xfId="0" applyFont="1" applyFill="1" applyBorder="1" applyProtection="1">
      <protection locked="0"/>
    </xf>
    <xf numFmtId="165" fontId="3" fillId="2" borderId="13" xfId="1" applyNumberFormat="1" applyFont="1" applyFill="1" applyBorder="1" applyAlignment="1" applyProtection="1">
      <alignment horizontal="right"/>
      <protection locked="0"/>
    </xf>
    <xf numFmtId="44" fontId="3" fillId="2" borderId="13" xfId="1" applyFont="1" applyFill="1" applyBorder="1" applyProtection="1">
      <protection locked="0"/>
    </xf>
    <xf numFmtId="44" fontId="3" fillId="2" borderId="17" xfId="0" applyNumberFormat="1" applyFont="1" applyFill="1" applyBorder="1" applyProtection="1">
      <protection locked="0"/>
    </xf>
    <xf numFmtId="0" fontId="3" fillId="3" borderId="13" xfId="0" applyFont="1" applyFill="1" applyBorder="1" applyAlignment="1" applyProtection="1">
      <alignment horizontal="left"/>
    </xf>
    <xf numFmtId="44" fontId="3" fillId="2" borderId="13" xfId="0" applyNumberFormat="1" applyFont="1" applyFill="1" applyBorder="1" applyProtection="1">
      <protection locked="0"/>
    </xf>
    <xf numFmtId="0" fontId="29" fillId="0" borderId="0" xfId="0" applyFont="1"/>
    <xf numFmtId="0" fontId="0" fillId="0" borderId="11" xfId="0" applyFill="1" applyBorder="1" applyProtection="1"/>
    <xf numFmtId="0" fontId="0" fillId="0" borderId="1" xfId="0" applyBorder="1" applyProtection="1"/>
    <xf numFmtId="0" fontId="4" fillId="0" borderId="0" xfId="0" applyFont="1" applyProtection="1"/>
    <xf numFmtId="0" fontId="1" fillId="0" borderId="0" xfId="0" applyFont="1" applyFill="1"/>
    <xf numFmtId="0" fontId="4" fillId="0" borderId="26" xfId="0" applyFont="1" applyFill="1" applyBorder="1" applyAlignment="1" applyProtection="1"/>
    <xf numFmtId="44" fontId="3" fillId="2" borderId="17" xfId="1" applyNumberFormat="1" applyFont="1" applyFill="1" applyBorder="1" applyProtection="1">
      <protection locked="0"/>
    </xf>
    <xf numFmtId="0" fontId="4" fillId="6" borderId="28" xfId="0" applyFont="1" applyFill="1" applyBorder="1" applyAlignment="1" applyProtection="1"/>
    <xf numFmtId="0" fontId="4" fillId="6" borderId="28" xfId="0" applyFont="1" applyFill="1" applyBorder="1" applyAlignment="1" applyProtection="1">
      <alignment horizontal="left" indent="4"/>
    </xf>
    <xf numFmtId="0" fontId="3" fillId="6" borderId="28" xfId="0" applyFont="1" applyFill="1" applyBorder="1" applyAlignment="1" applyProtection="1">
      <alignment horizontal="center"/>
    </xf>
    <xf numFmtId="0" fontId="4" fillId="7" borderId="28" xfId="0" applyFont="1" applyFill="1" applyBorder="1" applyAlignment="1" applyProtection="1"/>
    <xf numFmtId="0" fontId="0" fillId="0" borderId="0" xfId="0" applyFill="1" applyBorder="1" applyAlignment="1"/>
    <xf numFmtId="44" fontId="3" fillId="2" borderId="64" xfId="1" applyNumberFormat="1" applyFont="1" applyFill="1" applyBorder="1" applyProtection="1">
      <protection locked="0"/>
    </xf>
    <xf numFmtId="44" fontId="3" fillId="2" borderId="18" xfId="0" applyNumberFormat="1" applyFont="1" applyFill="1" applyBorder="1" applyProtection="1">
      <protection locked="0"/>
    </xf>
    <xf numFmtId="44" fontId="3" fillId="2" borderId="64" xfId="0" applyNumberFormat="1" applyFont="1" applyFill="1" applyBorder="1" applyProtection="1">
      <protection locked="0"/>
    </xf>
    <xf numFmtId="44" fontId="3" fillId="0" borderId="53" xfId="1" applyFont="1" applyFill="1" applyBorder="1" applyAlignment="1" applyProtection="1">
      <alignment horizontal="center"/>
    </xf>
    <xf numFmtId="44" fontId="3" fillId="0" borderId="53" xfId="1" quotePrefix="1" applyFont="1" applyFill="1" applyBorder="1" applyAlignment="1" applyProtection="1">
      <alignment horizontal="left"/>
    </xf>
    <xf numFmtId="44" fontId="3" fillId="0" borderId="53" xfId="1" applyFont="1" applyFill="1" applyBorder="1" applyProtection="1"/>
    <xf numFmtId="44" fontId="1" fillId="10" borderId="13" xfId="1" applyFont="1" applyFill="1" applyBorder="1" applyProtection="1"/>
    <xf numFmtId="44" fontId="1" fillId="2" borderId="13" xfId="1" applyFont="1" applyFill="1" applyBorder="1" applyProtection="1">
      <protection locked="0"/>
    </xf>
    <xf numFmtId="44" fontId="1" fillId="10" borderId="15" xfId="0" applyNumberFormat="1" applyFont="1" applyFill="1" applyBorder="1" applyProtection="1"/>
    <xf numFmtId="44" fontId="1" fillId="10" borderId="3" xfId="0" applyNumberFormat="1" applyFont="1" applyFill="1" applyBorder="1" applyProtection="1"/>
    <xf numFmtId="44" fontId="1" fillId="10" borderId="15" xfId="1" applyNumberFormat="1" applyFont="1" applyFill="1" applyBorder="1" applyProtection="1"/>
    <xf numFmtId="44" fontId="1" fillId="10" borderId="3" xfId="1" applyNumberFormat="1" applyFont="1" applyFill="1" applyBorder="1" applyProtection="1"/>
    <xf numFmtId="44" fontId="1" fillId="10" borderId="30" xfId="1" applyNumberFormat="1" applyFont="1" applyFill="1" applyBorder="1" applyProtection="1"/>
    <xf numFmtId="44" fontId="1" fillId="10" borderId="25" xfId="1" applyNumberFormat="1" applyFont="1" applyFill="1" applyBorder="1" applyProtection="1"/>
    <xf numFmtId="44" fontId="1" fillId="10" borderId="13" xfId="0" applyNumberFormat="1" applyFont="1" applyFill="1" applyBorder="1" applyProtection="1"/>
    <xf numFmtId="44" fontId="1" fillId="10" borderId="18" xfId="0" applyNumberFormat="1" applyFont="1" applyFill="1" applyBorder="1" applyProtection="1"/>
    <xf numFmtId="44" fontId="1" fillId="10" borderId="28" xfId="0" applyNumberFormat="1" applyFont="1" applyFill="1" applyBorder="1" applyProtection="1"/>
    <xf numFmtId="44" fontId="1" fillId="10" borderId="24" xfId="0" applyNumberFormat="1" applyFont="1" applyFill="1" applyBorder="1" applyProtection="1"/>
    <xf numFmtId="0" fontId="4" fillId="10" borderId="30" xfId="0" applyFont="1" applyFill="1" applyBorder="1" applyAlignment="1" applyProtection="1"/>
    <xf numFmtId="0" fontId="4" fillId="10" borderId="28" xfId="0" applyFont="1" applyFill="1" applyBorder="1" applyAlignment="1" applyProtection="1"/>
    <xf numFmtId="0" fontId="48" fillId="0" borderId="0" xfId="0" applyFont="1"/>
    <xf numFmtId="0" fontId="49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8" xfId="0" applyBorder="1" applyAlignment="1"/>
    <xf numFmtId="0" fontId="0" fillId="0" borderId="0" xfId="0" applyBorder="1" applyAlignment="1"/>
    <xf numFmtId="0" fontId="29" fillId="0" borderId="0" xfId="0" applyFont="1" applyAlignment="1">
      <alignment wrapText="1"/>
    </xf>
    <xf numFmtId="0" fontId="12" fillId="0" borderId="16" xfId="3" applyFont="1" applyBorder="1" applyAlignment="1" applyProtection="1"/>
    <xf numFmtId="0" fontId="12" fillId="0" borderId="7" xfId="0" applyFont="1" applyFill="1" applyBorder="1"/>
    <xf numFmtId="0" fontId="12" fillId="0" borderId="0" xfId="0" applyFont="1" applyFill="1" applyBorder="1"/>
    <xf numFmtId="0" fontId="12" fillId="0" borderId="8" xfId="0" applyFont="1" applyFill="1" applyBorder="1"/>
    <xf numFmtId="0" fontId="13" fillId="0" borderId="0" xfId="3" applyFont="1" applyFill="1" applyBorder="1" applyAlignment="1" applyProtection="1"/>
    <xf numFmtId="0" fontId="12" fillId="0" borderId="0" xfId="0" applyFont="1" applyFill="1" applyBorder="1" applyAlignment="1">
      <alignment horizontal="left"/>
    </xf>
    <xf numFmtId="0" fontId="12" fillId="0" borderId="0" xfId="3" applyFont="1" applyFill="1" applyBorder="1" applyAlignment="1" applyProtection="1">
      <alignment horizontal="left"/>
    </xf>
    <xf numFmtId="0" fontId="13" fillId="0" borderId="7" xfId="3" applyFont="1" applyFill="1" applyBorder="1" applyAlignment="1" applyProtection="1"/>
    <xf numFmtId="0" fontId="27" fillId="0" borderId="0" xfId="0" applyFont="1" applyBorder="1" applyAlignment="1">
      <alignment vertical="center" wrapText="1"/>
    </xf>
    <xf numFmtId="0" fontId="4" fillId="12" borderId="13" xfId="6" applyFont="1" applyFill="1" applyBorder="1" applyAlignment="1">
      <alignment horizontal="center" vertical="center" wrapText="1"/>
    </xf>
    <xf numFmtId="0" fontId="31" fillId="0" borderId="13" xfId="6" applyFont="1" applyBorder="1" applyAlignment="1">
      <alignment horizontal="center" vertical="center" wrapText="1"/>
    </xf>
    <xf numFmtId="8" fontId="31" fillId="0" borderId="13" xfId="6" applyNumberFormat="1" applyFont="1" applyBorder="1" applyAlignment="1">
      <alignment horizontal="center" vertical="center" wrapText="1"/>
    </xf>
    <xf numFmtId="0" fontId="1" fillId="0" borderId="13" xfId="6" applyFont="1" applyBorder="1" applyAlignment="1">
      <alignment horizontal="center" vertical="center" wrapText="1"/>
    </xf>
    <xf numFmtId="0" fontId="1" fillId="0" borderId="13" xfId="6" applyBorder="1" applyAlignment="1">
      <alignment horizontal="center" vertical="center" wrapText="1"/>
    </xf>
    <xf numFmtId="8" fontId="1" fillId="0" borderId="13" xfId="6" applyNumberFormat="1" applyBorder="1" applyAlignment="1">
      <alignment horizontal="center" vertical="center" wrapText="1"/>
    </xf>
    <xf numFmtId="49" fontId="31" fillId="0" borderId="13" xfId="6" applyNumberFormat="1" applyFont="1" applyBorder="1" applyAlignment="1">
      <alignment horizontal="center" vertical="center" wrapText="1"/>
    </xf>
    <xf numFmtId="49" fontId="1" fillId="0" borderId="13" xfId="6" applyNumberFormat="1" applyFont="1" applyBorder="1" applyAlignment="1">
      <alignment horizontal="center" vertical="center" wrapText="1"/>
    </xf>
    <xf numFmtId="49" fontId="1" fillId="0" borderId="13" xfId="6" applyNumberFormat="1" applyBorder="1" applyAlignment="1">
      <alignment horizontal="center" vertical="center" wrapText="1"/>
    </xf>
    <xf numFmtId="0" fontId="1" fillId="0" borderId="0" xfId="6"/>
    <xf numFmtId="0" fontId="27" fillId="0" borderId="0" xfId="0" applyFont="1" applyAlignment="1">
      <alignment vertical="center"/>
    </xf>
    <xf numFmtId="0" fontId="18" fillId="0" borderId="0" xfId="0" applyFont="1" applyFill="1" applyBorder="1" applyAlignment="1" applyProtection="1"/>
    <xf numFmtId="0" fontId="0" fillId="0" borderId="0" xfId="0" applyFill="1" applyAlignment="1">
      <alignment horizontal="center"/>
    </xf>
    <xf numFmtId="0" fontId="10" fillId="0" borderId="7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left"/>
    </xf>
    <xf numFmtId="0" fontId="0" fillId="0" borderId="8" xfId="0" applyFill="1" applyBorder="1"/>
    <xf numFmtId="0" fontId="10" fillId="0" borderId="0" xfId="0" applyFont="1" applyFill="1" applyBorder="1" applyAlignment="1">
      <alignment horizontal="center"/>
    </xf>
    <xf numFmtId="0" fontId="12" fillId="0" borderId="0" xfId="0" quotePrefix="1" applyFont="1" applyFill="1" applyBorder="1" applyAlignment="1">
      <alignment horizontal="left"/>
    </xf>
    <xf numFmtId="0" fontId="7" fillId="0" borderId="0" xfId="0" applyFont="1" applyFill="1" applyAlignment="1"/>
    <xf numFmtId="0" fontId="17" fillId="0" borderId="7" xfId="0" applyFont="1" applyFill="1" applyBorder="1" applyAlignment="1"/>
    <xf numFmtId="0" fontId="12" fillId="0" borderId="0" xfId="0" applyFont="1" applyFill="1" applyBorder="1" applyAlignment="1"/>
    <xf numFmtId="0" fontId="4" fillId="0" borderId="0" xfId="0" applyFont="1" applyFill="1" applyBorder="1" applyAlignment="1"/>
    <xf numFmtId="0" fontId="16" fillId="0" borderId="0" xfId="0" applyFont="1" applyFill="1" applyBorder="1"/>
    <xf numFmtId="0" fontId="29" fillId="0" borderId="0" xfId="0" applyFont="1" applyFill="1"/>
    <xf numFmtId="0" fontId="28" fillId="0" borderId="0" xfId="0" applyFont="1" applyFill="1" applyAlignment="1">
      <alignment horizontal="center" wrapText="1"/>
    </xf>
    <xf numFmtId="0" fontId="4" fillId="0" borderId="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8" xfId="0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7" fillId="0" borderId="0" xfId="0" applyFont="1" applyFill="1" applyBorder="1" applyAlignment="1"/>
    <xf numFmtId="0" fontId="0" fillId="0" borderId="1" xfId="0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/>
      <protection locked="0"/>
    </xf>
    <xf numFmtId="0" fontId="0" fillId="0" borderId="0" xfId="0" applyProtection="1"/>
    <xf numFmtId="0" fontId="0" fillId="13" borderId="0" xfId="0" applyFill="1" applyProtection="1"/>
    <xf numFmtId="0" fontId="8" fillId="0" borderId="0" xfId="0" applyFont="1" applyProtection="1"/>
    <xf numFmtId="0" fontId="19" fillId="0" borderId="0" xfId="0" applyFont="1" applyProtection="1"/>
    <xf numFmtId="0" fontId="3" fillId="0" borderId="0" xfId="0" applyFont="1" applyProtection="1"/>
    <xf numFmtId="0" fontId="2" fillId="0" borderId="0" xfId="0" applyFont="1" applyProtection="1"/>
    <xf numFmtId="0" fontId="0" fillId="0" borderId="0" xfId="0" applyBorder="1" applyProtection="1"/>
    <xf numFmtId="0" fontId="3" fillId="0" borderId="0" xfId="0" applyFont="1" applyFill="1" applyAlignment="1" applyProtection="1">
      <alignment horizontal="left"/>
    </xf>
    <xf numFmtId="0" fontId="0" fillId="5" borderId="0" xfId="0" applyFill="1" applyProtection="1"/>
    <xf numFmtId="0" fontId="5" fillId="0" borderId="0" xfId="0" applyFont="1" applyFill="1" applyBorder="1" applyAlignment="1" applyProtection="1">
      <alignment horizontal="left" vertical="center"/>
    </xf>
    <xf numFmtId="0" fontId="20" fillId="0" borderId="0" xfId="0" applyFont="1" applyBorder="1" applyProtection="1"/>
    <xf numFmtId="0" fontId="28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27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0" xfId="0" applyFont="1" applyFill="1" applyProtection="1"/>
    <xf numFmtId="0" fontId="46" fillId="0" borderId="1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18" fillId="9" borderId="22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164" fontId="6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left"/>
    </xf>
    <xf numFmtId="44" fontId="0" fillId="0" borderId="0" xfId="0" applyNumberFormat="1" applyFill="1" applyBorder="1" applyAlignment="1" applyProtection="1">
      <alignment horizontal="left"/>
    </xf>
    <xf numFmtId="0" fontId="0" fillId="0" borderId="0" xfId="0" applyFill="1" applyBorder="1" applyAlignment="1" applyProtection="1"/>
    <xf numFmtId="164" fontId="6" fillId="0" borderId="0" xfId="0" applyNumberFormat="1" applyFont="1" applyFill="1" applyBorder="1" applyAlignment="1" applyProtection="1">
      <alignment horizontal="center"/>
    </xf>
    <xf numFmtId="0" fontId="47" fillId="0" borderId="0" xfId="0" applyFont="1" applyFill="1" applyProtection="1"/>
    <xf numFmtId="0" fontId="47" fillId="0" borderId="0" xfId="0" applyFont="1" applyProtection="1"/>
    <xf numFmtId="0" fontId="0" fillId="0" borderId="0" xfId="0" applyFill="1" applyAlignment="1" applyProtection="1">
      <alignment horizontal="right"/>
    </xf>
    <xf numFmtId="0" fontId="4" fillId="0" borderId="0" xfId="0" applyFont="1" applyFill="1" applyAlignment="1" applyProtection="1">
      <alignment horizontal="right"/>
    </xf>
    <xf numFmtId="0" fontId="4" fillId="6" borderId="22" xfId="0" applyFont="1" applyFill="1" applyBorder="1" applyAlignment="1" applyProtection="1">
      <alignment horizontal="center"/>
    </xf>
    <xf numFmtId="0" fontId="0" fillId="0" borderId="30" xfId="0" applyBorder="1" applyProtection="1"/>
    <xf numFmtId="0" fontId="0" fillId="0" borderId="15" xfId="0" applyBorder="1" applyProtection="1"/>
    <xf numFmtId="0" fontId="0" fillId="0" borderId="15" xfId="0" applyBorder="1" applyAlignment="1" applyProtection="1">
      <alignment horizontal="center"/>
    </xf>
    <xf numFmtId="0" fontId="0" fillId="0" borderId="19" xfId="0" applyBorder="1" applyAlignment="1" applyProtection="1"/>
    <xf numFmtId="44" fontId="0" fillId="0" borderId="20" xfId="0" applyNumberFormat="1" applyBorder="1" applyAlignment="1" applyProtection="1"/>
    <xf numFmtId="44" fontId="0" fillId="0" borderId="0" xfId="0" applyNumberFormat="1" applyBorder="1" applyProtection="1"/>
    <xf numFmtId="0" fontId="0" fillId="0" borderId="28" xfId="0" applyBorder="1" applyProtection="1"/>
    <xf numFmtId="0" fontId="0" fillId="0" borderId="13" xfId="0" applyBorder="1" applyProtection="1"/>
    <xf numFmtId="0" fontId="0" fillId="0" borderId="13" xfId="0" applyBorder="1" applyAlignment="1" applyProtection="1">
      <alignment horizontal="center"/>
    </xf>
    <xf numFmtId="0" fontId="0" fillId="0" borderId="18" xfId="0" applyBorder="1" applyAlignment="1" applyProtection="1"/>
    <xf numFmtId="44" fontId="0" fillId="0" borderId="13" xfId="0" applyNumberFormat="1" applyBorder="1" applyAlignment="1" applyProtection="1"/>
    <xf numFmtId="0" fontId="0" fillId="0" borderId="13" xfId="0" applyFill="1" applyBorder="1" applyProtection="1"/>
    <xf numFmtId="0" fontId="40" fillId="13" borderId="0" xfId="0" applyFont="1" applyFill="1" applyProtection="1"/>
    <xf numFmtId="0" fontId="43" fillId="0" borderId="0" xfId="0" applyFont="1" applyFill="1" applyAlignment="1" applyProtection="1">
      <alignment vertical="top"/>
    </xf>
    <xf numFmtId="0" fontId="43" fillId="0" borderId="0" xfId="0" applyFont="1" applyFill="1" applyAlignment="1" applyProtection="1">
      <alignment vertical="top" wrapText="1"/>
    </xf>
    <xf numFmtId="0" fontId="3" fillId="0" borderId="13" xfId="0" applyFont="1" applyFill="1" applyBorder="1" applyAlignment="1" applyProtection="1">
      <alignment horizontal="center" vertical="center"/>
    </xf>
    <xf numFmtId="0" fontId="0" fillId="0" borderId="31" xfId="0" applyBorder="1" applyProtection="1"/>
    <xf numFmtId="0" fontId="0" fillId="0" borderId="32" xfId="0" applyBorder="1" applyProtection="1"/>
    <xf numFmtId="0" fontId="0" fillId="0" borderId="32" xfId="0" applyBorder="1" applyAlignment="1" applyProtection="1">
      <alignment horizontal="center"/>
    </xf>
    <xf numFmtId="0" fontId="0" fillId="0" borderId="33" xfId="0" applyBorder="1" applyAlignment="1" applyProtection="1"/>
    <xf numFmtId="44" fontId="0" fillId="0" borderId="32" xfId="0" applyNumberFormat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35" xfId="0" applyBorder="1" applyProtection="1"/>
    <xf numFmtId="0" fontId="0" fillId="0" borderId="20" xfId="0" applyBorder="1" applyProtection="1"/>
    <xf numFmtId="0" fontId="0" fillId="0" borderId="20" xfId="0" applyBorder="1" applyAlignment="1" applyProtection="1">
      <alignment horizontal="center"/>
    </xf>
    <xf numFmtId="44" fontId="0" fillId="0" borderId="19" xfId="0" applyNumberFormat="1" applyBorder="1" applyAlignment="1" applyProtection="1"/>
    <xf numFmtId="0" fontId="0" fillId="0" borderId="36" xfId="0" applyBorder="1" applyProtection="1"/>
    <xf numFmtId="0" fontId="0" fillId="0" borderId="37" xfId="0" applyBorder="1" applyProtection="1"/>
    <xf numFmtId="0" fontId="0" fillId="0" borderId="37" xfId="0" applyBorder="1" applyAlignment="1" applyProtection="1">
      <alignment horizontal="center"/>
    </xf>
    <xf numFmtId="0" fontId="0" fillId="0" borderId="38" xfId="0" applyBorder="1" applyAlignment="1" applyProtection="1"/>
    <xf numFmtId="44" fontId="0" fillId="0" borderId="38" xfId="0" applyNumberFormat="1" applyBorder="1" applyAlignment="1" applyProtection="1"/>
    <xf numFmtId="0" fontId="4" fillId="0" borderId="2" xfId="0" applyFont="1" applyFill="1" applyBorder="1" applyAlignment="1" applyProtection="1">
      <alignment horizontal="left"/>
    </xf>
    <xf numFmtId="0" fontId="0" fillId="0" borderId="21" xfId="0" applyFill="1" applyBorder="1" applyAlignment="1" applyProtection="1">
      <alignment horizontal="center"/>
    </xf>
    <xf numFmtId="0" fontId="0" fillId="0" borderId="3" xfId="0" applyBorder="1" applyProtection="1"/>
    <xf numFmtId="0" fontId="0" fillId="0" borderId="0" xfId="0" applyBorder="1" applyAlignment="1" applyProtection="1"/>
    <xf numFmtId="0" fontId="0" fillId="0" borderId="1" xfId="0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9" fillId="0" borderId="0" xfId="0" applyFont="1" applyProtection="1"/>
    <xf numFmtId="0" fontId="36" fillId="0" borderId="0" xfId="0" applyFont="1" applyFill="1" applyProtection="1"/>
    <xf numFmtId="0" fontId="4" fillId="0" borderId="9" xfId="0" applyFont="1" applyFill="1" applyBorder="1" applyAlignment="1" applyProtection="1"/>
    <xf numFmtId="0" fontId="0" fillId="0" borderId="5" xfId="0" applyFill="1" applyBorder="1" applyAlignment="1" applyProtection="1"/>
    <xf numFmtId="0" fontId="0" fillId="0" borderId="10" xfId="0" applyFill="1" applyBorder="1" applyAlignment="1" applyProtection="1"/>
    <xf numFmtId="0" fontId="1" fillId="2" borderId="0" xfId="0" applyFont="1" applyFill="1" applyBorder="1" applyProtection="1"/>
    <xf numFmtId="0" fontId="16" fillId="2" borderId="1" xfId="0" applyFont="1" applyFill="1" applyBorder="1" applyAlignment="1" applyProtection="1">
      <alignment horizontal="center"/>
    </xf>
    <xf numFmtId="0" fontId="15" fillId="0" borderId="5" xfId="0" applyFont="1" applyBorder="1" applyProtection="1"/>
    <xf numFmtId="0" fontId="15" fillId="0" borderId="5" xfId="0" applyFont="1" applyFill="1" applyBorder="1" applyProtection="1"/>
    <xf numFmtId="0" fontId="39" fillId="0" borderId="5" xfId="0" applyFont="1" applyBorder="1" applyAlignment="1" applyProtection="1"/>
    <xf numFmtId="1" fontId="15" fillId="11" borderId="22" xfId="0" applyNumberFormat="1" applyFont="1" applyFill="1" applyBorder="1" applyAlignment="1" applyProtection="1">
      <alignment horizontal="center"/>
    </xf>
    <xf numFmtId="0" fontId="15" fillId="0" borderId="0" xfId="0" applyFont="1" applyFill="1" applyProtection="1"/>
    <xf numFmtId="0" fontId="15" fillId="0" borderId="0" xfId="0" applyFont="1" applyProtection="1"/>
    <xf numFmtId="0" fontId="15" fillId="0" borderId="0" xfId="0" applyFont="1" applyFill="1" applyBorder="1" applyProtection="1"/>
    <xf numFmtId="0" fontId="15" fillId="0" borderId="0" xfId="0" applyNumberFormat="1" applyFont="1" applyFill="1" applyBorder="1" applyProtection="1"/>
    <xf numFmtId="0" fontId="4" fillId="0" borderId="9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center"/>
    </xf>
    <xf numFmtId="44" fontId="3" fillId="0" borderId="8" xfId="1" applyFont="1" applyFill="1" applyBorder="1" applyProtection="1"/>
    <xf numFmtId="44" fontId="4" fillId="0" borderId="53" xfId="1" applyFont="1" applyFill="1" applyBorder="1" applyProtection="1"/>
    <xf numFmtId="0" fontId="0" fillId="0" borderId="0" xfId="0" applyFill="1" applyAlignment="1" applyProtection="1"/>
    <xf numFmtId="0" fontId="17" fillId="0" borderId="7" xfId="0" applyFont="1" applyBorder="1" applyAlignment="1" applyProtection="1"/>
    <xf numFmtId="0" fontId="17" fillId="0" borderId="0" xfId="0" applyFont="1" applyBorder="1" applyAlignment="1" applyProtection="1"/>
    <xf numFmtId="0" fontId="12" fillId="0" borderId="16" xfId="0" applyFont="1" applyBorder="1" applyAlignment="1" applyProtection="1"/>
    <xf numFmtId="0" fontId="12" fillId="0" borderId="0" xfId="0" applyFont="1" applyBorder="1" applyAlignment="1" applyProtection="1"/>
    <xf numFmtId="0" fontId="3" fillId="0" borderId="26" xfId="0" applyFont="1" applyFill="1" applyBorder="1" applyProtection="1"/>
    <xf numFmtId="0" fontId="3" fillId="0" borderId="53" xfId="0" applyFont="1" applyFill="1" applyBorder="1" applyProtection="1"/>
    <xf numFmtId="44" fontId="4" fillId="0" borderId="27" xfId="1" applyFont="1" applyFill="1" applyBorder="1" applyProtection="1"/>
    <xf numFmtId="44" fontId="1" fillId="10" borderId="27" xfId="1" applyFont="1" applyFill="1" applyBorder="1" applyProtection="1"/>
    <xf numFmtId="0" fontId="1" fillId="10" borderId="13" xfId="0" applyFont="1" applyFill="1" applyBorder="1" applyAlignment="1" applyProtection="1">
      <alignment horizontal="center"/>
    </xf>
    <xf numFmtId="0" fontId="1" fillId="10" borderId="18" xfId="0" applyFont="1" applyFill="1" applyBorder="1" applyAlignment="1" applyProtection="1">
      <alignment horizontal="center"/>
    </xf>
    <xf numFmtId="0" fontId="1" fillId="10" borderId="28" xfId="0" applyFont="1" applyFill="1" applyBorder="1" applyAlignment="1" applyProtection="1">
      <alignment horizontal="center"/>
    </xf>
    <xf numFmtId="0" fontId="1" fillId="10" borderId="24" xfId="0" applyFont="1" applyFill="1" applyBorder="1" applyAlignment="1" applyProtection="1">
      <alignment horizontal="center"/>
    </xf>
    <xf numFmtId="44" fontId="1" fillId="10" borderId="53" xfId="1" applyFont="1" applyFill="1" applyBorder="1" applyAlignment="1" applyProtection="1">
      <alignment horizontal="center"/>
    </xf>
    <xf numFmtId="44" fontId="3" fillId="7" borderId="13" xfId="0" applyNumberFormat="1" applyFont="1" applyFill="1" applyBorder="1" applyAlignment="1" applyProtection="1">
      <alignment horizontal="center"/>
    </xf>
    <xf numFmtId="44" fontId="3" fillId="7" borderId="18" xfId="0" applyNumberFormat="1" applyFont="1" applyFill="1" applyBorder="1" applyAlignment="1" applyProtection="1">
      <alignment horizontal="center"/>
    </xf>
    <xf numFmtId="44" fontId="3" fillId="7" borderId="27" xfId="1" applyFont="1" applyFill="1" applyBorder="1" applyProtection="1"/>
    <xf numFmtId="0" fontId="15" fillId="0" borderId="6" xfId="0" applyFont="1" applyFill="1" applyBorder="1" applyProtection="1"/>
    <xf numFmtId="0" fontId="15" fillId="0" borderId="11" xfId="0" applyFont="1" applyFill="1" applyBorder="1" applyProtection="1"/>
    <xf numFmtId="0" fontId="15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15" fillId="0" borderId="0" xfId="0" applyFont="1" applyFill="1" applyAlignment="1" applyProtection="1"/>
    <xf numFmtId="0" fontId="27" fillId="0" borderId="0" xfId="0" applyFont="1" applyBorder="1" applyAlignment="1" applyProtection="1">
      <alignment vertical="center"/>
    </xf>
    <xf numFmtId="44" fontId="3" fillId="0" borderId="0" xfId="1" applyFont="1" applyFill="1" applyProtection="1"/>
    <xf numFmtId="0" fontId="15" fillId="0" borderId="0" xfId="0" applyFont="1" applyAlignment="1" applyProtection="1"/>
    <xf numFmtId="44" fontId="3" fillId="0" borderId="0" xfId="1" applyFont="1" applyProtection="1"/>
    <xf numFmtId="0" fontId="3" fillId="3" borderId="24" xfId="0" applyFont="1" applyFill="1" applyBorder="1" applyAlignment="1" applyProtection="1">
      <alignment horizontal="left"/>
    </xf>
    <xf numFmtId="44" fontId="3" fillId="7" borderId="26" xfId="0" applyNumberFormat="1" applyFont="1" applyFill="1" applyBorder="1" applyAlignment="1" applyProtection="1">
      <alignment horizontal="center"/>
    </xf>
    <xf numFmtId="44" fontId="3" fillId="7" borderId="24" xfId="0" applyNumberFormat="1" applyFont="1" applyFill="1" applyBorder="1" applyAlignment="1" applyProtection="1">
      <alignment horizontal="center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/>
    </xf>
    <xf numFmtId="41" fontId="3" fillId="10" borderId="53" xfId="1" applyNumberFormat="1" applyFont="1" applyFill="1" applyBorder="1" applyAlignment="1" applyProtection="1">
      <alignment horizontal="center"/>
    </xf>
    <xf numFmtId="44" fontId="3" fillId="10" borderId="53" xfId="1" applyFont="1" applyFill="1" applyBorder="1" applyProtection="1"/>
    <xf numFmtId="44" fontId="3" fillId="10" borderId="63" xfId="1" applyFont="1" applyFill="1" applyBorder="1" applyProtection="1"/>
    <xf numFmtId="44" fontId="3" fillId="10" borderId="27" xfId="1" applyFont="1" applyFill="1" applyBorder="1" applyProtection="1"/>
    <xf numFmtId="44" fontId="3" fillId="10" borderId="27" xfId="0" applyNumberFormat="1" applyFont="1" applyFill="1" applyBorder="1" applyProtection="1"/>
    <xf numFmtId="44" fontId="3" fillId="10" borderId="27" xfId="1" applyNumberFormat="1" applyFont="1" applyFill="1" applyBorder="1" applyProtection="1"/>
    <xf numFmtId="44" fontId="3" fillId="10" borderId="53" xfId="0" applyNumberFormat="1" applyFont="1" applyFill="1" applyBorder="1" applyProtection="1"/>
    <xf numFmtId="44" fontId="1" fillId="10" borderId="18" xfId="1" applyFont="1" applyFill="1" applyBorder="1" applyProtection="1"/>
    <xf numFmtId="44" fontId="1" fillId="10" borderId="66" xfId="1" applyFont="1" applyFill="1" applyBorder="1" applyProtection="1"/>
    <xf numFmtId="44" fontId="1" fillId="10" borderId="66" xfId="0" applyNumberFormat="1" applyFont="1" applyFill="1" applyBorder="1" applyProtection="1"/>
    <xf numFmtId="0" fontId="37" fillId="0" borderId="34" xfId="0" applyFont="1" applyBorder="1" applyAlignment="1">
      <alignment horizontal="center"/>
    </xf>
    <xf numFmtId="0" fontId="29" fillId="0" borderId="23" xfId="0" applyFont="1" applyBorder="1"/>
    <xf numFmtId="0" fontId="6" fillId="2" borderId="23" xfId="0" applyFont="1" applyFill="1" applyBorder="1" applyAlignment="1">
      <alignment horizontal="left" wrapText="1"/>
    </xf>
    <xf numFmtId="0" fontId="6" fillId="3" borderId="23" xfId="0" applyFont="1" applyFill="1" applyBorder="1" applyAlignment="1">
      <alignment horizontal="left" wrapText="1"/>
    </xf>
    <xf numFmtId="0" fontId="6" fillId="4" borderId="23" xfId="0" applyFont="1" applyFill="1" applyBorder="1" applyAlignment="1">
      <alignment horizontal="left" wrapText="1"/>
    </xf>
    <xf numFmtId="0" fontId="6" fillId="10" borderId="23" xfId="0" applyFont="1" applyFill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18" fillId="9" borderId="22" xfId="0" applyFont="1" applyFill="1" applyBorder="1" applyAlignment="1" applyProtection="1">
      <alignment horizontal="center"/>
      <protection locked="0"/>
    </xf>
    <xf numFmtId="0" fontId="18" fillId="4" borderId="22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44" fontId="3" fillId="2" borderId="28" xfId="0" applyNumberFormat="1" applyFont="1" applyFill="1" applyBorder="1" applyProtection="1">
      <protection locked="0"/>
    </xf>
    <xf numFmtId="44" fontId="3" fillId="2" borderId="24" xfId="0" applyNumberFormat="1" applyFont="1" applyFill="1" applyBorder="1" applyProtection="1">
      <protection locked="0"/>
    </xf>
    <xf numFmtId="0" fontId="15" fillId="2" borderId="22" xfId="0" applyFont="1" applyFill="1" applyBorder="1" applyAlignment="1" applyProtection="1">
      <protection locked="0"/>
    </xf>
    <xf numFmtId="2" fontId="3" fillId="10" borderId="53" xfId="1" applyNumberFormat="1" applyFont="1" applyFill="1" applyBorder="1" applyProtection="1"/>
    <xf numFmtId="0" fontId="3" fillId="4" borderId="13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4" borderId="18" xfId="0" applyFont="1" applyFill="1" applyBorder="1" applyAlignment="1" applyProtection="1">
      <alignment horizontal="center"/>
      <protection locked="0"/>
    </xf>
    <xf numFmtId="0" fontId="3" fillId="4" borderId="28" xfId="0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/>
    <xf numFmtId="0" fontId="7" fillId="0" borderId="0" xfId="0" applyFont="1" applyFill="1" applyBorder="1" applyAlignment="1"/>
    <xf numFmtId="0" fontId="4" fillId="0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Fill="1" applyAlignment="1"/>
    <xf numFmtId="0" fontId="0" fillId="0" borderId="8" xfId="0" applyFill="1" applyBorder="1" applyAlignment="1"/>
    <xf numFmtId="0" fontId="14" fillId="0" borderId="7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65" xfId="0" applyFont="1" applyFill="1" applyBorder="1" applyAlignment="1">
      <alignment horizontal="center"/>
    </xf>
    <xf numFmtId="0" fontId="13" fillId="0" borderId="50" xfId="3" applyFont="1" applyFill="1" applyBorder="1" applyAlignment="1" applyProtection="1">
      <alignment horizontal="center"/>
    </xf>
    <xf numFmtId="0" fontId="13" fillId="0" borderId="40" xfId="3" applyFont="1" applyFill="1" applyBorder="1" applyAlignment="1" applyProtection="1">
      <alignment horizontal="center"/>
    </xf>
    <xf numFmtId="0" fontId="13" fillId="0" borderId="4" xfId="3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8" xfId="0" applyFill="1" applyBorder="1" applyAlignment="1">
      <alignment horizontal="left"/>
    </xf>
    <xf numFmtId="0" fontId="4" fillId="0" borderId="7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19" fillId="0" borderId="9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4" fillId="0" borderId="58" xfId="0" applyFont="1" applyFill="1" applyBorder="1" applyAlignment="1">
      <alignment horizontal="left"/>
    </xf>
    <xf numFmtId="0" fontId="0" fillId="0" borderId="59" xfId="0" applyFill="1" applyBorder="1" applyAlignment="1">
      <alignment horizontal="left"/>
    </xf>
    <xf numFmtId="0" fontId="0" fillId="0" borderId="60" xfId="0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19" fillId="0" borderId="12" xfId="0" applyFont="1" applyFill="1" applyBorder="1" applyAlignment="1">
      <alignment horizontal="center"/>
    </xf>
    <xf numFmtId="0" fontId="20" fillId="0" borderId="39" xfId="0" applyFont="1" applyFill="1" applyBorder="1" applyAlignment="1">
      <alignment horizontal="center"/>
    </xf>
    <xf numFmtId="0" fontId="20" fillId="0" borderId="41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22" fillId="0" borderId="7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4" fillId="0" borderId="61" xfId="0" applyFont="1" applyFill="1" applyBorder="1" applyAlignment="1">
      <alignment horizontal="left"/>
    </xf>
    <xf numFmtId="0" fontId="4" fillId="0" borderId="62" xfId="0" applyFont="1" applyFill="1" applyBorder="1" applyAlignment="1">
      <alignment horizontal="left"/>
    </xf>
    <xf numFmtId="0" fontId="4" fillId="0" borderId="63" xfId="0" applyFont="1" applyFill="1" applyBorder="1" applyAlignment="1">
      <alignment horizontal="left"/>
    </xf>
    <xf numFmtId="49" fontId="1" fillId="0" borderId="0" xfId="0" applyNumberFormat="1" applyFont="1" applyFill="1" applyBorder="1" applyAlignment="1" applyProtection="1">
      <alignment horizontal="left"/>
    </xf>
    <xf numFmtId="0" fontId="0" fillId="0" borderId="19" xfId="0" applyFill="1" applyBorder="1" applyAlignment="1" applyProtection="1"/>
    <xf numFmtId="0" fontId="0" fillId="0" borderId="42" xfId="0" applyBorder="1" applyAlignment="1" applyProtection="1"/>
    <xf numFmtId="0" fontId="0" fillId="0" borderId="18" xfId="0" applyFill="1" applyBorder="1" applyAlignment="1" applyProtection="1"/>
    <xf numFmtId="0" fontId="0" fillId="0" borderId="43" xfId="0" applyBorder="1" applyAlignment="1" applyProtection="1"/>
    <xf numFmtId="0" fontId="0" fillId="0" borderId="3" xfId="0" applyFill="1" applyBorder="1" applyAlignment="1" applyProtection="1"/>
    <xf numFmtId="0" fontId="0" fillId="0" borderId="4" xfId="0" applyBorder="1" applyAlignment="1" applyProtection="1"/>
    <xf numFmtId="0" fontId="0" fillId="0" borderId="20" xfId="0" applyBorder="1" applyAlignment="1" applyProtection="1"/>
    <xf numFmtId="0" fontId="1" fillId="0" borderId="20" xfId="0" applyFont="1" applyBorder="1" applyAlignment="1" applyProtection="1"/>
    <xf numFmtId="0" fontId="0" fillId="0" borderId="49" xfId="0" applyBorder="1" applyAlignment="1" applyProtection="1"/>
    <xf numFmtId="0" fontId="4" fillId="14" borderId="12" xfId="0" applyFont="1" applyFill="1" applyBorder="1" applyAlignment="1" applyProtection="1">
      <alignment horizontal="center"/>
    </xf>
    <xf numFmtId="0" fontId="4" fillId="14" borderId="41" xfId="0" applyFont="1" applyFill="1" applyBorder="1" applyAlignment="1" applyProtection="1">
      <alignment horizontal="center"/>
    </xf>
    <xf numFmtId="0" fontId="0" fillId="0" borderId="32" xfId="0" applyBorder="1" applyAlignment="1" applyProtection="1"/>
    <xf numFmtId="0" fontId="0" fillId="0" borderId="44" xfId="0" applyBorder="1" applyAlignment="1" applyProtection="1"/>
    <xf numFmtId="0" fontId="27" fillId="0" borderId="0" xfId="0" applyFont="1" applyFill="1" applyBorder="1" applyAlignment="1" applyProtection="1">
      <alignment horizontal="center" vertical="center"/>
    </xf>
    <xf numFmtId="0" fontId="4" fillId="6" borderId="12" xfId="0" applyFont="1" applyFill="1" applyBorder="1" applyAlignment="1" applyProtection="1">
      <alignment horizontal="center"/>
    </xf>
    <xf numFmtId="0" fontId="0" fillId="6" borderId="41" xfId="0" applyFill="1" applyBorder="1" applyAlignment="1" applyProtection="1">
      <alignment horizontal="center"/>
    </xf>
    <xf numFmtId="0" fontId="0" fillId="0" borderId="6" xfId="0" applyBorder="1" applyAlignment="1" applyProtection="1"/>
    <xf numFmtId="0" fontId="0" fillId="0" borderId="1" xfId="0" applyBorder="1" applyAlignment="1" applyProtection="1"/>
    <xf numFmtId="0" fontId="0" fillId="0" borderId="11" xfId="0" applyBorder="1" applyAlignment="1" applyProtection="1"/>
    <xf numFmtId="0" fontId="6" fillId="0" borderId="6" xfId="0" applyFont="1" applyFill="1" applyBorder="1" applyAlignment="1" applyProtection="1"/>
    <xf numFmtId="0" fontId="6" fillId="0" borderId="1" xfId="0" applyFont="1" applyFill="1" applyBorder="1" applyAlignment="1" applyProtection="1"/>
    <xf numFmtId="0" fontId="6" fillId="0" borderId="11" xfId="0" applyFont="1" applyFill="1" applyBorder="1" applyAlignment="1" applyProtection="1"/>
    <xf numFmtId="0" fontId="2" fillId="0" borderId="12" xfId="0" applyFont="1" applyFill="1" applyBorder="1" applyAlignment="1" applyProtection="1"/>
    <xf numFmtId="0" fontId="0" fillId="0" borderId="39" xfId="0" applyBorder="1" applyAlignment="1" applyProtection="1"/>
    <xf numFmtId="0" fontId="0" fillId="0" borderId="41" xfId="0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2" fillId="0" borderId="39" xfId="0" applyFont="1" applyFill="1" applyBorder="1" applyAlignment="1" applyProtection="1"/>
    <xf numFmtId="0" fontId="2" fillId="0" borderId="41" xfId="0" applyFont="1" applyFill="1" applyBorder="1" applyAlignment="1" applyProtection="1"/>
    <xf numFmtId="166" fontId="41" fillId="0" borderId="1" xfId="0" applyNumberFormat="1" applyFont="1" applyBorder="1" applyAlignment="1" applyProtection="1"/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9" fillId="0" borderId="0" xfId="0" applyFont="1" applyAlignment="1" applyProtection="1"/>
    <xf numFmtId="0" fontId="0" fillId="0" borderId="0" xfId="0" applyAlignment="1" applyProtection="1"/>
    <xf numFmtId="0" fontId="0" fillId="0" borderId="1" xfId="0" applyFill="1" applyBorder="1" applyAlignment="1" applyProtection="1"/>
    <xf numFmtId="0" fontId="0" fillId="2" borderId="45" xfId="0" applyFill="1" applyBorder="1" applyAlignment="1" applyProtection="1">
      <alignment horizontal="center"/>
      <protection locked="0"/>
    </xf>
    <xf numFmtId="0" fontId="0" fillId="2" borderId="48" xfId="0" applyFill="1" applyBorder="1" applyAlignment="1" applyProtection="1">
      <alignment horizontal="center"/>
      <protection locked="0"/>
    </xf>
    <xf numFmtId="0" fontId="11" fillId="2" borderId="39" xfId="3" applyFill="1" applyBorder="1" applyAlignment="1" applyProtection="1">
      <alignment horizontal="center"/>
      <protection locked="0"/>
    </xf>
    <xf numFmtId="0" fontId="0" fillId="2" borderId="39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</xf>
    <xf numFmtId="0" fontId="0" fillId="2" borderId="14" xfId="0" applyFill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</xf>
    <xf numFmtId="0" fontId="1" fillId="0" borderId="0" xfId="0" applyFont="1" applyFill="1" applyAlignment="1" applyProtection="1">
      <alignment horizontal="right"/>
    </xf>
    <xf numFmtId="0" fontId="0" fillId="0" borderId="0" xfId="0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39" xfId="0" applyFont="1" applyFill="1" applyBorder="1" applyAlignment="1" applyProtection="1">
      <protection locked="0"/>
    </xf>
    <xf numFmtId="0" fontId="0" fillId="2" borderId="39" xfId="0" applyFill="1" applyBorder="1" applyAlignment="1" applyProtection="1">
      <protection locked="0"/>
    </xf>
    <xf numFmtId="166" fontId="0" fillId="2" borderId="1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0" borderId="24" xfId="0" applyBorder="1" applyAlignment="1" applyProtection="1"/>
    <xf numFmtId="49" fontId="1" fillId="2" borderId="1" xfId="0" applyNumberFormat="1" applyFon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0" fontId="0" fillId="0" borderId="15" xfId="0" applyBorder="1" applyAlignment="1" applyProtection="1"/>
    <xf numFmtId="0" fontId="0" fillId="0" borderId="25" xfId="0" applyBorder="1" applyAlignment="1" applyProtection="1"/>
    <xf numFmtId="0" fontId="3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44" fontId="0" fillId="8" borderId="1" xfId="0" applyNumberFormat="1" applyFill="1" applyBorder="1" applyAlignment="1" applyProtection="1">
      <alignment horizontal="left"/>
    </xf>
    <xf numFmtId="0" fontId="0" fillId="8" borderId="1" xfId="0" applyFill="1" applyBorder="1" applyAlignment="1" applyProtection="1"/>
    <xf numFmtId="0" fontId="45" fillId="0" borderId="0" xfId="0" applyFont="1" applyFill="1" applyAlignment="1" applyProtection="1">
      <alignment horizontal="right"/>
    </xf>
    <xf numFmtId="0" fontId="44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32" fillId="0" borderId="5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164" fontId="0" fillId="0" borderId="0" xfId="0" applyNumberFormat="1" applyBorder="1" applyAlignment="1" applyProtection="1"/>
    <xf numFmtId="0" fontId="0" fillId="0" borderId="33" xfId="0" applyFill="1" applyBorder="1" applyAlignment="1" applyProtection="1"/>
    <xf numFmtId="0" fontId="0" fillId="0" borderId="48" xfId="0" applyBorder="1" applyAlignment="1" applyProtection="1"/>
    <xf numFmtId="0" fontId="2" fillId="0" borderId="0" xfId="0" applyFont="1" applyFill="1" applyAlignment="1" applyProtection="1">
      <alignment horizontal="right"/>
    </xf>
    <xf numFmtId="166" fontId="0" fillId="2" borderId="39" xfId="0" applyNumberFormat="1" applyFill="1" applyBorder="1" applyAlignment="1" applyProtection="1">
      <protection locked="0"/>
    </xf>
    <xf numFmtId="0" fontId="1" fillId="0" borderId="0" xfId="0" applyFont="1" applyAlignment="1" applyProtection="1">
      <alignment horizontal="right"/>
    </xf>
    <xf numFmtId="0" fontId="1" fillId="0" borderId="32" xfId="0" applyFont="1" applyBorder="1" applyAlignment="1" applyProtection="1"/>
    <xf numFmtId="0" fontId="1" fillId="0" borderId="0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right"/>
    </xf>
    <xf numFmtId="1" fontId="38" fillId="2" borderId="40" xfId="0" applyNumberFormat="1" applyFont="1" applyFill="1" applyBorder="1" applyAlignment="1" applyProtection="1">
      <protection locked="0"/>
    </xf>
    <xf numFmtId="0" fontId="4" fillId="0" borderId="7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/>
    </xf>
    <xf numFmtId="164" fontId="0" fillId="0" borderId="1" xfId="0" applyNumberForma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/>
    </xf>
    <xf numFmtId="0" fontId="4" fillId="0" borderId="0" xfId="0" applyFont="1" applyAlignment="1" applyProtection="1"/>
    <xf numFmtId="0" fontId="27" fillId="2" borderId="1" xfId="0" applyFont="1" applyFill="1" applyBorder="1" applyAlignment="1" applyProtection="1">
      <alignment horizontal="center"/>
      <protection locked="0"/>
    </xf>
    <xf numFmtId="0" fontId="28" fillId="2" borderId="0" xfId="0" applyFont="1" applyFill="1" applyBorder="1" applyAlignment="1" applyProtection="1">
      <alignment horizontal="center"/>
      <protection locked="0"/>
    </xf>
    <xf numFmtId="0" fontId="0" fillId="0" borderId="46" xfId="0" applyFill="1" applyBorder="1" applyAlignment="1" applyProtection="1"/>
    <xf numFmtId="0" fontId="0" fillId="0" borderId="47" xfId="0" applyBorder="1" applyAlignment="1" applyProtection="1"/>
    <xf numFmtId="0" fontId="0" fillId="0" borderId="1" xfId="0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0" fillId="0" borderId="0" xfId="0" applyBorder="1" applyAlignment="1" applyProtection="1"/>
    <xf numFmtId="0" fontId="4" fillId="0" borderId="7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1" fontId="2" fillId="2" borderId="39" xfId="0" applyNumberFormat="1" applyFont="1" applyFill="1" applyBorder="1" applyAlignment="1" applyProtection="1"/>
    <xf numFmtId="1" fontId="2" fillId="2" borderId="41" xfId="0" applyNumberFormat="1" applyFont="1" applyFill="1" applyBorder="1" applyAlignment="1" applyProtection="1"/>
    <xf numFmtId="49" fontId="1" fillId="11" borderId="12" xfId="0" applyNumberFormat="1" applyFont="1" applyFill="1" applyBorder="1" applyAlignment="1" applyProtection="1">
      <alignment horizontal="center"/>
    </xf>
    <xf numFmtId="0" fontId="3" fillId="11" borderId="39" xfId="0" applyNumberFormat="1" applyFont="1" applyFill="1" applyBorder="1" applyAlignment="1" applyProtection="1">
      <alignment horizontal="center"/>
    </xf>
    <xf numFmtId="0" fontId="3" fillId="11" borderId="41" xfId="0" applyNumberFormat="1" applyFont="1" applyFill="1" applyBorder="1" applyAlignment="1" applyProtection="1">
      <alignment horizontal="center"/>
    </xf>
    <xf numFmtId="0" fontId="4" fillId="0" borderId="54" xfId="0" applyFont="1" applyFill="1" applyBorder="1" applyAlignment="1" applyProtection="1"/>
    <xf numFmtId="0" fontId="15" fillId="0" borderId="51" xfId="0" applyFont="1" applyBorder="1" applyAlignment="1" applyProtection="1"/>
    <xf numFmtId="0" fontId="0" fillId="0" borderId="51" xfId="0" applyBorder="1" applyAlignment="1" applyProtection="1"/>
    <xf numFmtId="0" fontId="21" fillId="0" borderId="12" xfId="0" applyFont="1" applyFill="1" applyBorder="1" applyAlignment="1" applyProtection="1"/>
    <xf numFmtId="0" fontId="33" fillId="0" borderId="39" xfId="0" applyFont="1" applyBorder="1" applyAlignment="1" applyProtection="1"/>
    <xf numFmtId="0" fontId="33" fillId="0" borderId="5" xfId="0" applyFont="1" applyBorder="1" applyAlignment="1" applyProtection="1"/>
    <xf numFmtId="0" fontId="6" fillId="2" borderId="9" xfId="0" applyFont="1" applyFill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2" borderId="7" xfId="0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6" fillId="0" borderId="50" xfId="0" applyFont="1" applyBorder="1" applyAlignment="1" applyProtection="1">
      <alignment horizontal="left" vertical="top"/>
      <protection locked="0"/>
    </xf>
    <xf numFmtId="0" fontId="6" fillId="0" borderId="40" xfId="0" applyFont="1" applyBorder="1" applyAlignment="1" applyProtection="1">
      <alignment horizontal="left" vertical="top"/>
      <protection locked="0"/>
    </xf>
    <xf numFmtId="0" fontId="6" fillId="0" borderId="27" xfId="0" applyFont="1" applyBorder="1" applyAlignment="1" applyProtection="1">
      <alignment horizontal="left" vertical="top"/>
      <protection locked="0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6" fillId="2" borderId="55" xfId="0" applyFont="1" applyFill="1" applyBorder="1" applyAlignment="1" applyProtection="1">
      <alignment horizontal="left"/>
      <protection locked="0"/>
    </xf>
    <xf numFmtId="0" fontId="6" fillId="2" borderId="56" xfId="0" applyFont="1" applyFill="1" applyBorder="1" applyAlignment="1" applyProtection="1">
      <alignment horizontal="left"/>
      <protection locked="0"/>
    </xf>
    <xf numFmtId="0" fontId="6" fillId="2" borderId="57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11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0" fontId="3" fillId="2" borderId="51" xfId="0" applyFont="1" applyFill="1" applyBorder="1" applyAlignment="1" applyProtection="1">
      <alignment horizontal="left"/>
      <protection locked="0"/>
    </xf>
    <xf numFmtId="0" fontId="0" fillId="0" borderId="51" xfId="0" applyBorder="1" applyAlignment="1" applyProtection="1">
      <alignment horizontal="left"/>
      <protection locked="0"/>
    </xf>
    <xf numFmtId="0" fontId="0" fillId="0" borderId="52" xfId="0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27" fillId="0" borderId="5" xfId="0" applyFont="1" applyBorder="1" applyAlignment="1" applyProtection="1">
      <alignment horizontal="center" vertical="center"/>
    </xf>
    <xf numFmtId="0" fontId="3" fillId="2" borderId="55" xfId="0" applyFont="1" applyFill="1" applyBorder="1" applyAlignment="1" applyProtection="1">
      <alignment horizontal="left" vertical="top"/>
      <protection locked="0"/>
    </xf>
    <xf numFmtId="0" fontId="3" fillId="2" borderId="56" xfId="0" applyFont="1" applyFill="1" applyBorder="1" applyAlignment="1" applyProtection="1">
      <alignment horizontal="left" vertical="top"/>
      <protection locked="0"/>
    </xf>
    <xf numFmtId="0" fontId="3" fillId="2" borderId="57" xfId="0" applyFont="1" applyFill="1" applyBorder="1" applyAlignment="1" applyProtection="1">
      <alignment horizontal="left" vertical="top"/>
      <protection locked="0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20" fillId="0" borderId="1" xfId="0" applyFont="1" applyBorder="1" applyAlignment="1"/>
    <xf numFmtId="0" fontId="27" fillId="0" borderId="0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9" fillId="0" borderId="12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22" fillId="0" borderId="7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0" fillId="0" borderId="39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4" fillId="0" borderId="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6" xfId="3" applyFont="1" applyBorder="1" applyAlignment="1" applyProtection="1">
      <alignment horizontal="center"/>
    </xf>
    <xf numFmtId="0" fontId="13" fillId="0" borderId="1" xfId="3" applyFont="1" applyBorder="1" applyAlignment="1" applyProtection="1">
      <alignment horizontal="center"/>
    </xf>
    <xf numFmtId="0" fontId="13" fillId="0" borderId="11" xfId="3" applyFont="1" applyBorder="1" applyAlignment="1" applyProtection="1">
      <alignment horizontal="center"/>
    </xf>
    <xf numFmtId="0" fontId="25" fillId="0" borderId="9" xfId="0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0" fillId="0" borderId="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4" fillId="0" borderId="9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7" fillId="0" borderId="0" xfId="0" applyFont="1" applyBorder="1" applyAlignment="1"/>
    <xf numFmtId="0" fontId="7" fillId="0" borderId="0" xfId="0" applyFont="1" applyBorder="1" applyAlignment="1"/>
    <xf numFmtId="0" fontId="12" fillId="0" borderId="6" xfId="0" applyFont="1" applyBorder="1" applyAlignment="1"/>
    <xf numFmtId="0" fontId="12" fillId="0" borderId="1" xfId="0" applyFont="1" applyBorder="1" applyAlignment="1"/>
    <xf numFmtId="0" fontId="12" fillId="0" borderId="11" xfId="0" applyFont="1" applyBorder="1" applyAlignment="1"/>
    <xf numFmtId="0" fontId="23" fillId="0" borderId="9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/>
    <xf numFmtId="0" fontId="0" fillId="0" borderId="0" xfId="0" applyBorder="1" applyAlignment="1"/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</cellXfs>
  <cellStyles count="7">
    <cellStyle name="Currency" xfId="1" builtinId="4"/>
    <cellStyle name="Currency 2" xfId="2" xr:uid="{00000000-0005-0000-0000-000001000000}"/>
    <cellStyle name="Hyperlink" xfId="3" builtinId="8"/>
    <cellStyle name="Hyperlink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</cellStyles>
  <dxfs count="0"/>
  <tableStyles count="0" defaultTableStyle="TableStyleMedium9" defaultPivotStyle="PivotStyleLight16"/>
  <colors>
    <mruColors>
      <color rgb="FFCCFFCC"/>
      <color rgb="FF00FF00"/>
      <color rgb="FF9BCCFF"/>
      <color rgb="FFFFCCCC"/>
      <color rgb="FFFFCCFF"/>
      <color rgb="FFDDDDDD"/>
      <color rgb="FFFFFFCC"/>
      <color rgb="FFCCEC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152400</xdr:rowOff>
    </xdr:from>
    <xdr:to>
      <xdr:col>0</xdr:col>
      <xdr:colOff>0</xdr:colOff>
      <xdr:row>35</xdr:row>
      <xdr:rowOff>66675</xdr:rowOff>
    </xdr:to>
    <xdr:sp macro="" textlink="">
      <xdr:nvSpPr>
        <xdr:cNvPr id="2049" name="Line 14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>
          <a:spLocks noChangeShapeType="1"/>
        </xdr:cNvSpPr>
      </xdr:nvSpPr>
      <xdr:spPr bwMode="auto">
        <a:xfrm flipV="1">
          <a:off x="0" y="6467475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portal.sikorsky.com/TDO/docs/AirVehWeb/warning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portal.sikorsky.com/TDO/docs/AirVehWeb/warni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AQ857"/>
  <sheetViews>
    <sheetView showGridLines="0" topLeftCell="A16" zoomScale="90" zoomScaleNormal="90" workbookViewId="0">
      <selection activeCell="B1" sqref="B1:N1"/>
    </sheetView>
  </sheetViews>
  <sheetFormatPr defaultRowHeight="12.75" x14ac:dyDescent="0.2"/>
  <cols>
    <col min="1" max="1" width="9.140625" style="3"/>
    <col min="2" max="2" width="1.28515625" style="3" customWidth="1"/>
    <col min="3" max="3" width="18.28515625" style="3" customWidth="1"/>
    <col min="4" max="4" width="3.7109375" style="3" customWidth="1"/>
    <col min="5" max="5" width="10.5703125" style="3" customWidth="1"/>
    <col min="6" max="6" width="10.140625" style="3" customWidth="1"/>
    <col min="7" max="7" width="7.85546875" style="3" customWidth="1"/>
    <col min="8" max="8" width="8.5703125" style="3" customWidth="1"/>
    <col min="9" max="9" width="13.28515625" style="3" customWidth="1"/>
    <col min="10" max="10" width="6.5703125" style="3" customWidth="1"/>
    <col min="11" max="11" width="7.5703125" style="3" customWidth="1"/>
    <col min="12" max="12" width="8.7109375" style="3" customWidth="1"/>
    <col min="13" max="13" width="1.85546875" style="3" customWidth="1"/>
    <col min="14" max="14" width="13" style="3" customWidth="1"/>
    <col min="15" max="16" width="12.7109375" style="3" customWidth="1"/>
    <col min="17" max="17" width="13.42578125" style="3" bestFit="1" customWidth="1"/>
    <col min="18" max="18" width="35.5703125" style="3" bestFit="1" customWidth="1"/>
    <col min="19" max="20" width="12.7109375" style="3" customWidth="1"/>
    <col min="21" max="29" width="9.140625" style="3"/>
    <col min="30" max="30" width="5" style="3" bestFit="1" customWidth="1"/>
    <col min="31" max="31" width="41.28515625" style="3" customWidth="1"/>
    <col min="32" max="16384" width="9.140625" style="3"/>
  </cols>
  <sheetData>
    <row r="1" spans="2:14" ht="18" x14ac:dyDescent="0.25">
      <c r="B1" s="319" t="s">
        <v>976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1"/>
    </row>
    <row r="2" spans="2:14" ht="13.5" customHeight="1" x14ac:dyDescent="0.25">
      <c r="B2" s="322" t="s">
        <v>152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4"/>
    </row>
    <row r="3" spans="2:14" ht="13.5" customHeight="1" x14ac:dyDescent="0.25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9"/>
    </row>
    <row r="4" spans="2:14" ht="13.5" customHeight="1" x14ac:dyDescent="0.2">
      <c r="B4" s="302" t="s">
        <v>53</v>
      </c>
      <c r="C4" s="303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3"/>
    </row>
    <row r="5" spans="2:14" ht="13.5" customHeight="1" x14ac:dyDescent="0.2">
      <c r="B5" s="111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3"/>
    </row>
    <row r="6" spans="2:14" ht="13.5" customHeight="1" x14ac:dyDescent="0.2">
      <c r="B6" s="302" t="s">
        <v>56</v>
      </c>
      <c r="C6" s="303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3"/>
    </row>
    <row r="7" spans="2:14" ht="13.5" customHeight="1" x14ac:dyDescent="0.2">
      <c r="B7" s="111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3"/>
    </row>
    <row r="8" spans="2:14" x14ac:dyDescent="0.2">
      <c r="B8" s="302" t="s">
        <v>973</v>
      </c>
      <c r="C8" s="303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3"/>
    </row>
    <row r="9" spans="2:14" x14ac:dyDescent="0.2">
      <c r="B9" s="129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1"/>
    </row>
    <row r="10" spans="2:14" x14ac:dyDescent="0.2">
      <c r="B10" s="302" t="s">
        <v>967</v>
      </c>
      <c r="C10" s="303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3"/>
    </row>
    <row r="11" spans="2:14" x14ac:dyDescent="0.2">
      <c r="B11" s="129"/>
      <c r="C11" s="132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1"/>
    </row>
    <row r="12" spans="2:14" x14ac:dyDescent="0.2">
      <c r="B12" s="302" t="s">
        <v>974</v>
      </c>
      <c r="C12" s="303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3"/>
    </row>
    <row r="13" spans="2:14" ht="24.75" customHeight="1" x14ac:dyDescent="0.2">
      <c r="B13" s="343" t="s">
        <v>51</v>
      </c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5"/>
    </row>
    <row r="14" spans="2:14" ht="18.75" customHeight="1" thickBot="1" x14ac:dyDescent="0.25">
      <c r="B14" s="128"/>
      <c r="C14" s="114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6"/>
    </row>
    <row r="15" spans="2:14" ht="18.75" thickBot="1" x14ac:dyDescent="0.3">
      <c r="B15" s="333" t="s">
        <v>151</v>
      </c>
      <c r="C15" s="334"/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5"/>
    </row>
    <row r="16" spans="2:14" ht="15.75" x14ac:dyDescent="0.25">
      <c r="B16" s="336" t="s">
        <v>124</v>
      </c>
      <c r="C16" s="337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9"/>
    </row>
    <row r="17" spans="2:14" x14ac:dyDescent="0.2">
      <c r="B17" s="117"/>
      <c r="C17" s="132"/>
      <c r="D17" s="5"/>
      <c r="E17" s="5"/>
      <c r="F17" s="5"/>
      <c r="G17" s="5"/>
      <c r="H17" s="5"/>
      <c r="I17" s="5"/>
      <c r="J17" s="5"/>
      <c r="K17" s="5"/>
      <c r="L17" s="5"/>
      <c r="M17" s="5"/>
      <c r="N17" s="134"/>
    </row>
    <row r="18" spans="2:14" ht="15" x14ac:dyDescent="0.25">
      <c r="B18" s="340" t="s">
        <v>116</v>
      </c>
      <c r="C18" s="341"/>
      <c r="D18" s="4"/>
      <c r="E18" s="4"/>
      <c r="F18" s="4"/>
      <c r="G18" s="4"/>
      <c r="H18" s="4"/>
      <c r="I18" s="4"/>
      <c r="J18" s="4"/>
      <c r="K18" s="4"/>
      <c r="L18" s="4"/>
      <c r="M18" s="4"/>
      <c r="N18" s="118"/>
    </row>
    <row r="19" spans="2:14" x14ac:dyDescent="0.2">
      <c r="B19" s="135"/>
      <c r="C19" s="136"/>
      <c r="D19" s="331" t="s">
        <v>113</v>
      </c>
      <c r="E19" s="331"/>
      <c r="F19" s="331"/>
      <c r="G19" s="331"/>
      <c r="H19" s="331"/>
      <c r="I19" s="331"/>
      <c r="J19" s="331"/>
      <c r="K19" s="331"/>
      <c r="L19" s="331"/>
      <c r="M19" s="331"/>
      <c r="N19" s="332"/>
    </row>
    <row r="20" spans="2:14" x14ac:dyDescent="0.2">
      <c r="B20" s="328"/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30"/>
    </row>
    <row r="21" spans="2:14" x14ac:dyDescent="0.2">
      <c r="B21" s="302" t="s">
        <v>117</v>
      </c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42"/>
    </row>
    <row r="22" spans="2:14" x14ac:dyDescent="0.2">
      <c r="B22" s="302" t="s">
        <v>727</v>
      </c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5"/>
    </row>
    <row r="23" spans="2:14" x14ac:dyDescent="0.2">
      <c r="B23" s="302" t="s">
        <v>935</v>
      </c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3"/>
    </row>
    <row r="24" spans="2:14" x14ac:dyDescent="0.2">
      <c r="B24" s="302" t="s">
        <v>257</v>
      </c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3"/>
    </row>
    <row r="25" spans="2:14" x14ac:dyDescent="0.2">
      <c r="B25" s="302" t="s">
        <v>259</v>
      </c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3"/>
    </row>
    <row r="26" spans="2:14" x14ac:dyDescent="0.2">
      <c r="B26" s="302" t="s">
        <v>263</v>
      </c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3"/>
    </row>
    <row r="27" spans="2:14" x14ac:dyDescent="0.2">
      <c r="B27" s="302" t="s">
        <v>264</v>
      </c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3"/>
    </row>
    <row r="28" spans="2:14" x14ac:dyDescent="0.2">
      <c r="B28" s="302" t="s">
        <v>258</v>
      </c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3"/>
    </row>
    <row r="29" spans="2:14" x14ac:dyDescent="0.2">
      <c r="B29" s="302" t="s">
        <v>720</v>
      </c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3"/>
    </row>
    <row r="30" spans="2:14" x14ac:dyDescent="0.2">
      <c r="B30" s="302" t="s">
        <v>721</v>
      </c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3"/>
    </row>
    <row r="31" spans="2:14" x14ac:dyDescent="0.2">
      <c r="B31" s="302" t="s">
        <v>728</v>
      </c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5"/>
    </row>
    <row r="32" spans="2:14" x14ac:dyDescent="0.2">
      <c r="B32" s="316" t="s">
        <v>130</v>
      </c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8"/>
    </row>
    <row r="33" spans="2:15" x14ac:dyDescent="0.2">
      <c r="B33" s="302" t="s">
        <v>729</v>
      </c>
      <c r="C33" s="314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5"/>
    </row>
    <row r="34" spans="2:15" x14ac:dyDescent="0.2">
      <c r="B34" s="302" t="s">
        <v>968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5"/>
    </row>
    <row r="35" spans="2:15" x14ac:dyDescent="0.2">
      <c r="B35" s="302" t="s">
        <v>260</v>
      </c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3"/>
    </row>
    <row r="36" spans="2:15" x14ac:dyDescent="0.2">
      <c r="B36" s="316" t="s">
        <v>261</v>
      </c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8"/>
    </row>
    <row r="37" spans="2:15" x14ac:dyDescent="0.2">
      <c r="B37" s="302" t="s">
        <v>969</v>
      </c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3"/>
    </row>
    <row r="38" spans="2:15" x14ac:dyDescent="0.2">
      <c r="B38" s="302" t="s">
        <v>970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5"/>
    </row>
    <row r="39" spans="2:15" x14ac:dyDescent="0.2">
      <c r="B39" s="302" t="s">
        <v>131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3"/>
    </row>
    <row r="40" spans="2:15" x14ac:dyDescent="0.2">
      <c r="B40" s="302" t="s">
        <v>132</v>
      </c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3"/>
    </row>
    <row r="41" spans="2:15" x14ac:dyDescent="0.2">
      <c r="B41" s="302" t="s">
        <v>133</v>
      </c>
      <c r="C41" s="312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3"/>
    </row>
    <row r="42" spans="2:15" x14ac:dyDescent="0.2">
      <c r="B42" s="302" t="s">
        <v>134</v>
      </c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13"/>
    </row>
    <row r="43" spans="2:15" x14ac:dyDescent="0.2">
      <c r="B43" s="302" t="s">
        <v>135</v>
      </c>
      <c r="C43" s="312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3"/>
    </row>
    <row r="44" spans="2:15" x14ac:dyDescent="0.2">
      <c r="B44" s="316" t="s">
        <v>972</v>
      </c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8"/>
      <c r="O44" s="54"/>
    </row>
    <row r="45" spans="2:15" x14ac:dyDescent="0.2">
      <c r="B45" s="302" t="s">
        <v>936</v>
      </c>
      <c r="C45" s="314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15"/>
    </row>
    <row r="46" spans="2:15" x14ac:dyDescent="0.2">
      <c r="B46" s="302" t="s">
        <v>3</v>
      </c>
      <c r="C46" s="314"/>
      <c r="D46" s="314"/>
      <c r="E46" s="314"/>
      <c r="F46" s="314"/>
      <c r="G46" s="314"/>
      <c r="H46" s="314"/>
      <c r="I46" s="314"/>
      <c r="J46" s="314"/>
      <c r="K46" s="314"/>
      <c r="L46" s="314"/>
      <c r="M46" s="314"/>
      <c r="N46" s="315"/>
    </row>
    <row r="47" spans="2:15" x14ac:dyDescent="0.2">
      <c r="B47" s="302" t="s">
        <v>265</v>
      </c>
      <c r="C47" s="312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3"/>
    </row>
    <row r="48" spans="2:15" x14ac:dyDescent="0.2">
      <c r="B48" s="346"/>
      <c r="C48" s="312"/>
      <c r="D48" s="312"/>
      <c r="E48" s="312"/>
      <c r="F48" s="312"/>
      <c r="G48" s="312"/>
      <c r="H48" s="312"/>
      <c r="I48" s="312"/>
      <c r="J48" s="312"/>
      <c r="K48" s="312"/>
      <c r="L48" s="312"/>
      <c r="M48" s="312"/>
      <c r="N48" s="313"/>
    </row>
    <row r="49" spans="2:14" ht="12.75" customHeight="1" x14ac:dyDescent="0.25">
      <c r="B49" s="340" t="s">
        <v>118</v>
      </c>
      <c r="C49" s="341"/>
      <c r="D49" s="4"/>
      <c r="E49" s="4"/>
      <c r="F49" s="4"/>
      <c r="G49" s="4"/>
      <c r="H49" s="4"/>
      <c r="I49" s="4"/>
      <c r="J49" s="4"/>
      <c r="K49" s="4"/>
      <c r="L49" s="4"/>
      <c r="M49" s="4"/>
      <c r="N49" s="118"/>
    </row>
    <row r="50" spans="2:14" x14ac:dyDescent="0.2">
      <c r="B50" s="346"/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3"/>
    </row>
    <row r="51" spans="2:14" ht="12.75" customHeight="1" x14ac:dyDescent="0.2">
      <c r="B51" s="302" t="s">
        <v>32</v>
      </c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42"/>
    </row>
    <row r="52" spans="2:14" x14ac:dyDescent="0.2">
      <c r="B52" s="302" t="s">
        <v>933</v>
      </c>
      <c r="C52" s="314"/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5"/>
    </row>
    <row r="53" spans="2:14" ht="12.75" customHeight="1" x14ac:dyDescent="0.2">
      <c r="B53" s="302" t="s">
        <v>932</v>
      </c>
      <c r="C53" s="312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13"/>
    </row>
    <row r="54" spans="2:14" x14ac:dyDescent="0.2">
      <c r="B54" s="316" t="s">
        <v>971</v>
      </c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8"/>
    </row>
    <row r="55" spans="2:14" x14ac:dyDescent="0.2">
      <c r="B55" s="302" t="s">
        <v>931</v>
      </c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3"/>
    </row>
    <row r="56" spans="2:14" x14ac:dyDescent="0.2">
      <c r="B56" s="316" t="s">
        <v>934</v>
      </c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17"/>
      <c r="N56" s="318"/>
    </row>
    <row r="57" spans="2:14" x14ac:dyDescent="0.2">
      <c r="B57" s="302" t="s">
        <v>266</v>
      </c>
      <c r="C57" s="312"/>
      <c r="D57" s="312"/>
      <c r="E57" s="312"/>
      <c r="F57" s="312"/>
      <c r="G57" s="312"/>
      <c r="H57" s="312"/>
      <c r="I57" s="312"/>
      <c r="J57" s="312"/>
      <c r="K57" s="312"/>
      <c r="L57" s="312"/>
      <c r="M57" s="312"/>
      <c r="N57" s="313"/>
    </row>
    <row r="58" spans="2:14" x14ac:dyDescent="0.2">
      <c r="B58" s="316" t="s">
        <v>267</v>
      </c>
      <c r="C58" s="317"/>
      <c r="D58" s="317"/>
      <c r="E58" s="317"/>
      <c r="F58" s="317"/>
      <c r="G58" s="317"/>
      <c r="H58" s="317"/>
      <c r="I58" s="317"/>
      <c r="J58" s="317"/>
      <c r="K58" s="317"/>
      <c r="L58" s="317"/>
      <c r="M58" s="317"/>
      <c r="N58" s="318"/>
    </row>
    <row r="59" spans="2:14" x14ac:dyDescent="0.2">
      <c r="B59" s="302" t="s">
        <v>137</v>
      </c>
      <c r="C59" s="312"/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3"/>
    </row>
    <row r="60" spans="2:14" x14ac:dyDescent="0.2">
      <c r="B60" s="302" t="s">
        <v>146</v>
      </c>
      <c r="C60" s="312"/>
      <c r="D60" s="312"/>
      <c r="E60" s="312"/>
      <c r="F60" s="312"/>
      <c r="G60" s="312"/>
      <c r="H60" s="312"/>
      <c r="I60" s="312"/>
      <c r="J60" s="312"/>
      <c r="K60" s="312"/>
      <c r="L60" s="312"/>
      <c r="M60" s="312"/>
      <c r="N60" s="313"/>
    </row>
    <row r="61" spans="2:14" x14ac:dyDescent="0.2">
      <c r="B61" s="302" t="s">
        <v>149</v>
      </c>
      <c r="C61" s="312"/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3"/>
    </row>
    <row r="62" spans="2:14" x14ac:dyDescent="0.2">
      <c r="B62" s="302" t="s">
        <v>57</v>
      </c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3"/>
    </row>
    <row r="63" spans="2:14" x14ac:dyDescent="0.2">
      <c r="B63" s="302" t="s">
        <v>268</v>
      </c>
      <c r="C63" s="312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3"/>
    </row>
    <row r="64" spans="2:14" x14ac:dyDescent="0.2">
      <c r="B64" s="302" t="s">
        <v>58</v>
      </c>
      <c r="C64" s="312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3"/>
    </row>
    <row r="65" spans="2:35" x14ac:dyDescent="0.2">
      <c r="B65" s="302" t="s">
        <v>147</v>
      </c>
      <c r="C65" s="312"/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3"/>
    </row>
    <row r="66" spans="2:35" x14ac:dyDescent="0.2">
      <c r="B66" s="302" t="s">
        <v>269</v>
      </c>
      <c r="C66" s="312"/>
      <c r="D66" s="312"/>
      <c r="E66" s="312"/>
      <c r="F66" s="312"/>
      <c r="G66" s="312"/>
      <c r="H66" s="312"/>
      <c r="I66" s="312"/>
      <c r="J66" s="312"/>
      <c r="K66" s="312"/>
      <c r="L66" s="312"/>
      <c r="M66" s="312"/>
      <c r="N66" s="313"/>
    </row>
    <row r="67" spans="2:35" x14ac:dyDescent="0.2">
      <c r="B67" s="302" t="s">
        <v>59</v>
      </c>
      <c r="C67" s="312"/>
      <c r="D67" s="312"/>
      <c r="E67" s="312"/>
      <c r="F67" s="312"/>
      <c r="G67" s="312"/>
      <c r="H67" s="312"/>
      <c r="I67" s="312"/>
      <c r="J67" s="312"/>
      <c r="K67" s="312"/>
      <c r="L67" s="312"/>
      <c r="M67" s="312"/>
      <c r="N67" s="313"/>
    </row>
    <row r="68" spans="2:35" x14ac:dyDescent="0.2">
      <c r="B68" s="302" t="s">
        <v>138</v>
      </c>
      <c r="C68" s="312"/>
      <c r="D68" s="312"/>
      <c r="E68" s="312"/>
      <c r="F68" s="312"/>
      <c r="G68" s="312"/>
      <c r="H68" s="312"/>
      <c r="I68" s="312"/>
      <c r="J68" s="312"/>
      <c r="K68" s="312"/>
      <c r="L68" s="312"/>
      <c r="M68" s="312"/>
      <c r="N68" s="313"/>
      <c r="Q68" s="54"/>
    </row>
    <row r="69" spans="2:35" x14ac:dyDescent="0.2">
      <c r="B69" s="302" t="s">
        <v>139</v>
      </c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3"/>
    </row>
    <row r="70" spans="2:35" x14ac:dyDescent="0.2">
      <c r="B70" s="302" t="s">
        <v>148</v>
      </c>
      <c r="C70" s="312"/>
      <c r="D70" s="312"/>
      <c r="E70" s="312"/>
      <c r="F70" s="312"/>
      <c r="G70" s="312"/>
      <c r="H70" s="312"/>
      <c r="I70" s="312"/>
      <c r="J70" s="312"/>
      <c r="K70" s="312"/>
      <c r="L70" s="312"/>
      <c r="M70" s="312"/>
      <c r="N70" s="313"/>
    </row>
    <row r="71" spans="2:35" x14ac:dyDescent="0.2">
      <c r="B71" s="302" t="s">
        <v>60</v>
      </c>
      <c r="C71" s="312"/>
      <c r="D71" s="312"/>
      <c r="E71" s="312"/>
      <c r="F71" s="312"/>
      <c r="G71" s="312"/>
      <c r="H71" s="312"/>
      <c r="I71" s="312"/>
      <c r="J71" s="312"/>
      <c r="K71" s="312"/>
      <c r="L71" s="312"/>
      <c r="M71" s="312"/>
      <c r="N71" s="313"/>
      <c r="T71" s="4"/>
    </row>
    <row r="72" spans="2:35" x14ac:dyDescent="0.2">
      <c r="B72" s="302" t="s">
        <v>4</v>
      </c>
      <c r="C72" s="312"/>
      <c r="D72" s="312"/>
      <c r="E72" s="312"/>
      <c r="F72" s="312"/>
      <c r="G72" s="312"/>
      <c r="H72" s="312"/>
      <c r="I72" s="312"/>
      <c r="J72" s="312"/>
      <c r="K72" s="312"/>
      <c r="L72" s="312"/>
      <c r="M72" s="312"/>
      <c r="N72" s="313"/>
      <c r="T72" s="5"/>
    </row>
    <row r="73" spans="2:35" x14ac:dyDescent="0.2">
      <c r="B73" s="302" t="s">
        <v>61</v>
      </c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3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</row>
    <row r="74" spans="2:35" ht="13.5" thickBot="1" x14ac:dyDescent="0.25">
      <c r="B74" s="347" t="s">
        <v>33</v>
      </c>
      <c r="C74" s="348"/>
      <c r="D74" s="348"/>
      <c r="E74" s="348"/>
      <c r="F74" s="348"/>
      <c r="G74" s="348"/>
      <c r="H74" s="348"/>
      <c r="I74" s="348"/>
      <c r="J74" s="348"/>
      <c r="K74" s="348"/>
      <c r="L74" s="348"/>
      <c r="M74" s="348"/>
      <c r="N74" s="349"/>
      <c r="S74" s="61"/>
      <c r="T74" s="61"/>
      <c r="U74" s="61"/>
      <c r="V74" s="61"/>
      <c r="W74" s="61"/>
      <c r="X74" s="61"/>
      <c r="Y74" s="61"/>
      <c r="Z74" s="4"/>
      <c r="AA74" s="4"/>
      <c r="AB74" s="4"/>
      <c r="AC74" s="4"/>
      <c r="AD74" s="4"/>
      <c r="AE74" s="4"/>
      <c r="AF74" s="4"/>
      <c r="AG74" s="4"/>
      <c r="AH74" s="4"/>
      <c r="AI74" s="4"/>
    </row>
    <row r="75" spans="2:35" ht="14.25" thickTop="1" thickBot="1" x14ac:dyDescent="0.25">
      <c r="B75" s="325" t="s">
        <v>938</v>
      </c>
      <c r="C75" s="326"/>
      <c r="D75" s="326"/>
      <c r="E75" s="326"/>
      <c r="F75" s="326"/>
      <c r="G75" s="326"/>
      <c r="H75" s="326"/>
      <c r="I75" s="326"/>
      <c r="J75" s="326"/>
      <c r="K75" s="326"/>
      <c r="L75" s="326"/>
      <c r="M75" s="326"/>
      <c r="N75" s="327"/>
      <c r="S75" s="61"/>
      <c r="T75" s="61"/>
      <c r="U75" s="61"/>
      <c r="V75" s="61"/>
      <c r="W75" s="61"/>
      <c r="X75" s="61"/>
      <c r="Y75" s="61"/>
      <c r="Z75" s="4"/>
      <c r="AA75" s="4"/>
      <c r="AB75" s="4"/>
      <c r="AC75" s="4"/>
      <c r="AD75" s="4"/>
      <c r="AE75" s="4"/>
      <c r="AF75" s="4"/>
      <c r="AG75" s="4"/>
      <c r="AH75" s="4"/>
      <c r="AI75" s="4"/>
    </row>
    <row r="76" spans="2:35" ht="13.5" thickTop="1" x14ac:dyDescent="0.2">
      <c r="B76" s="302" t="s">
        <v>20</v>
      </c>
      <c r="C76" s="303"/>
      <c r="D76" s="303"/>
      <c r="E76" s="303"/>
      <c r="F76" s="304"/>
      <c r="G76" s="304"/>
      <c r="H76" s="304"/>
      <c r="I76" s="304"/>
      <c r="J76" s="304"/>
      <c r="K76" s="304"/>
      <c r="L76" s="304"/>
      <c r="M76" s="304"/>
      <c r="N76" s="305"/>
      <c r="R76" s="133"/>
      <c r="S76" s="5"/>
      <c r="T76" s="5"/>
      <c r="U76" s="5"/>
      <c r="V76" s="5"/>
      <c r="W76" s="5"/>
      <c r="X76" s="5"/>
      <c r="Y76" s="5"/>
      <c r="Z76" s="4"/>
      <c r="AA76" s="4"/>
      <c r="AB76" s="4"/>
      <c r="AC76" s="4"/>
      <c r="AD76" s="4"/>
      <c r="AE76" s="4"/>
      <c r="AF76" s="4"/>
      <c r="AG76" s="4"/>
      <c r="AH76" s="4"/>
      <c r="AI76" s="4"/>
    </row>
    <row r="77" spans="2:35" x14ac:dyDescent="0.2">
      <c r="B77" s="302" t="s">
        <v>21</v>
      </c>
      <c r="C77" s="303"/>
      <c r="D77" s="303"/>
      <c r="E77" s="303"/>
      <c r="F77" s="304"/>
      <c r="G77" s="304"/>
      <c r="H77" s="304"/>
      <c r="I77" s="304"/>
      <c r="J77" s="304"/>
      <c r="K77" s="304"/>
      <c r="L77" s="304"/>
      <c r="M77" s="304"/>
      <c r="N77" s="305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spans="2:35" x14ac:dyDescent="0.2">
      <c r="B78" s="302" t="s">
        <v>939</v>
      </c>
      <c r="C78" s="303"/>
      <c r="D78" s="303"/>
      <c r="E78" s="303"/>
      <c r="F78" s="304"/>
      <c r="G78" s="304"/>
      <c r="H78" s="304"/>
      <c r="I78" s="304"/>
      <c r="J78" s="304"/>
      <c r="K78" s="304"/>
      <c r="L78" s="304"/>
      <c r="M78" s="304"/>
      <c r="N78" s="305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</row>
    <row r="79" spans="2:35" x14ac:dyDescent="0.2">
      <c r="B79" s="306" t="s">
        <v>73</v>
      </c>
      <c r="C79" s="307"/>
      <c r="D79" s="307"/>
      <c r="E79" s="307"/>
      <c r="F79" s="307"/>
      <c r="G79" s="307"/>
      <c r="H79" s="307"/>
      <c r="I79" s="307"/>
      <c r="J79" s="307"/>
      <c r="K79" s="307"/>
      <c r="L79" s="307"/>
      <c r="M79" s="307"/>
      <c r="N79" s="308"/>
    </row>
    <row r="80" spans="2:35" x14ac:dyDescent="0.2">
      <c r="B80" s="306" t="s">
        <v>937</v>
      </c>
      <c r="C80" s="307"/>
      <c r="D80" s="307"/>
      <c r="E80" s="307"/>
      <c r="F80" s="307"/>
      <c r="G80" s="307"/>
      <c r="H80" s="307"/>
      <c r="I80" s="307"/>
      <c r="J80" s="307"/>
      <c r="K80" s="307"/>
      <c r="L80" s="307"/>
      <c r="M80" s="307"/>
      <c r="N80" s="308"/>
    </row>
    <row r="81" spans="2:14" x14ac:dyDescent="0.2">
      <c r="B81" s="309"/>
      <c r="C81" s="310"/>
      <c r="D81" s="310"/>
      <c r="E81" s="310"/>
      <c r="F81" s="310"/>
      <c r="G81" s="310"/>
      <c r="H81" s="310"/>
      <c r="I81" s="310"/>
      <c r="J81" s="310"/>
      <c r="K81" s="310"/>
      <c r="L81" s="310"/>
      <c r="M81" s="310"/>
      <c r="N81" s="311"/>
    </row>
    <row r="82" spans="2:14" x14ac:dyDescent="0.2">
      <c r="B82" s="119"/>
      <c r="C82" s="136"/>
      <c r="D82" s="2"/>
      <c r="E82" s="2"/>
      <c r="F82" s="91"/>
      <c r="G82" s="91"/>
      <c r="H82" s="91"/>
      <c r="I82" s="91"/>
      <c r="J82" s="91"/>
      <c r="K82" s="91"/>
      <c r="L82" s="91"/>
      <c r="M82" s="91"/>
      <c r="N82" s="91"/>
    </row>
    <row r="83" spans="2:14" x14ac:dyDescent="0.2">
      <c r="B83" s="93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</row>
    <row r="84" spans="2:14" x14ac:dyDescent="0.2">
      <c r="B84" s="93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</row>
    <row r="85" spans="2:14" x14ac:dyDescent="0.2">
      <c r="B85" s="93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</row>
    <row r="86" spans="2:14" x14ac:dyDescent="0.2">
      <c r="B86" s="93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</row>
    <row r="87" spans="2:14" x14ac:dyDescent="0.2">
      <c r="B87" s="93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</row>
    <row r="88" spans="2:14" x14ac:dyDescent="0.2">
      <c r="B88" s="93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</row>
    <row r="89" spans="2:14" x14ac:dyDescent="0.2">
      <c r="B89" s="93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</row>
    <row r="90" spans="2:14" x14ac:dyDescent="0.2">
      <c r="B90" s="93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</row>
    <row r="91" spans="2:14" x14ac:dyDescent="0.2">
      <c r="B91" s="93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</row>
    <row r="92" spans="2:14" x14ac:dyDescent="0.2">
      <c r="B92" s="93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</row>
    <row r="93" spans="2:14" x14ac:dyDescent="0.2">
      <c r="B93" s="93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</row>
    <row r="94" spans="2:14" x14ac:dyDescent="0.2">
      <c r="B94" s="93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</row>
    <row r="95" spans="2:14" x14ac:dyDescent="0.2">
      <c r="B95" s="93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</row>
    <row r="96" spans="2:14" x14ac:dyDescent="0.2">
      <c r="B96" s="93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</row>
    <row r="97" spans="2:14" ht="12.75" customHeight="1" x14ac:dyDescent="0.2">
      <c r="B97" s="93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</row>
    <row r="98" spans="2:14" x14ac:dyDescent="0.2">
      <c r="B98" s="93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</row>
    <row r="99" spans="2:14" x14ac:dyDescent="0.2">
      <c r="B99" s="93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</row>
    <row r="100" spans="2:14" x14ac:dyDescent="0.2">
      <c r="B100" s="93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</row>
    <row r="101" spans="2:14" x14ac:dyDescent="0.2">
      <c r="B101" s="93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</row>
    <row r="102" spans="2:14" x14ac:dyDescent="0.2">
      <c r="B102" s="93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</row>
    <row r="103" spans="2:14" x14ac:dyDescent="0.2">
      <c r="B103" s="93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</row>
    <row r="104" spans="2:14" x14ac:dyDescent="0.2">
      <c r="B104" s="93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</row>
    <row r="105" spans="2:14" x14ac:dyDescent="0.2">
      <c r="B105" s="93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</row>
    <row r="106" spans="2:14" x14ac:dyDescent="0.2">
      <c r="B106" s="93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</row>
    <row r="107" spans="2:14" x14ac:dyDescent="0.2">
      <c r="B107" s="93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</row>
    <row r="108" spans="2:14" x14ac:dyDescent="0.2">
      <c r="B108" s="93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</row>
    <row r="109" spans="2:14" x14ac:dyDescent="0.2">
      <c r="B109" s="93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</row>
    <row r="110" spans="2:14" x14ac:dyDescent="0.2">
      <c r="B110" s="93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</row>
    <row r="111" spans="2:14" x14ac:dyDescent="0.2">
      <c r="B111" s="93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</row>
    <row r="112" spans="2:14" x14ac:dyDescent="0.2">
      <c r="B112" s="93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</row>
    <row r="113" spans="2:14" x14ac:dyDescent="0.2">
      <c r="B113" s="93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</row>
    <row r="114" spans="2:14" x14ac:dyDescent="0.2">
      <c r="B114" s="93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</row>
    <row r="115" spans="2:14" x14ac:dyDescent="0.2">
      <c r="B115" s="93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</row>
    <row r="116" spans="2:14" ht="25.5" customHeight="1" x14ac:dyDescent="0.2">
      <c r="B116" s="93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</row>
    <row r="117" spans="2:14" x14ac:dyDescent="0.2">
      <c r="B117" s="93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</row>
    <row r="118" spans="2:14" x14ac:dyDescent="0.2">
      <c r="B118" s="93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</row>
    <row r="119" spans="2:14" x14ac:dyDescent="0.2">
      <c r="B119" s="93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</row>
    <row r="120" spans="2:14" x14ac:dyDescent="0.2">
      <c r="B120" s="93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</row>
    <row r="121" spans="2:14" s="110" customFormat="1" x14ac:dyDescent="0.2">
      <c r="B121" s="93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</row>
    <row r="122" spans="2:14" x14ac:dyDescent="0.2">
      <c r="B122" s="93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</row>
    <row r="123" spans="2:14" x14ac:dyDescent="0.2">
      <c r="B123" s="93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</row>
    <row r="124" spans="2:14" x14ac:dyDescent="0.2">
      <c r="B124" s="93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</row>
    <row r="125" spans="2:14" x14ac:dyDescent="0.2">
      <c r="B125" s="93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</row>
    <row r="126" spans="2:14" x14ac:dyDescent="0.2">
      <c r="B126" s="93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</row>
    <row r="127" spans="2:14" x14ac:dyDescent="0.2">
      <c r="B127" s="93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</row>
    <row r="128" spans="2:14" x14ac:dyDescent="0.2">
      <c r="B128" s="93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</row>
    <row r="129" spans="2:43" x14ac:dyDescent="0.2">
      <c r="B129" s="93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</row>
    <row r="130" spans="2:43" x14ac:dyDescent="0.2">
      <c r="B130" s="93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</row>
    <row r="131" spans="2:43" x14ac:dyDescent="0.2">
      <c r="B131" s="93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</row>
    <row r="132" spans="2:43" x14ac:dyDescent="0.2">
      <c r="B132" s="93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</row>
    <row r="133" spans="2:43" x14ac:dyDescent="0.2">
      <c r="B133" s="93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</row>
    <row r="134" spans="2:43" x14ac:dyDescent="0.2">
      <c r="B134" s="93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</row>
    <row r="135" spans="2:43" ht="25.5" customHeight="1" x14ac:dyDescent="0.2">
      <c r="B135" s="93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</row>
    <row r="136" spans="2:43" x14ac:dyDescent="0.2">
      <c r="B136" s="93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</row>
    <row r="137" spans="2:43" x14ac:dyDescent="0.2">
      <c r="B137" s="93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</row>
    <row r="138" spans="2:43" x14ac:dyDescent="0.2">
      <c r="B138" s="93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</row>
    <row r="139" spans="2:43" ht="25.5" customHeight="1" x14ac:dyDescent="0.2">
      <c r="B139" s="93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</row>
    <row r="140" spans="2:43" x14ac:dyDescent="0.2">
      <c r="B140" s="93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2:43" x14ac:dyDescent="0.2">
      <c r="B141" s="93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2:43" x14ac:dyDescent="0.2">
      <c r="B142" s="93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P142" s="4"/>
      <c r="Q142" s="300"/>
      <c r="R142" s="300"/>
      <c r="S142" s="300"/>
      <c r="T142" s="300"/>
      <c r="U142" s="300"/>
      <c r="V142" s="300"/>
      <c r="W142" s="300"/>
      <c r="X142" s="300"/>
      <c r="Y142" s="300"/>
      <c r="Z142" s="300"/>
      <c r="AA142" s="300"/>
      <c r="AB142" s="300"/>
      <c r="AC142" s="300"/>
      <c r="AD142" s="4"/>
      <c r="AE142" s="300"/>
      <c r="AF142" s="301"/>
      <c r="AG142" s="301"/>
      <c r="AH142" s="301"/>
      <c r="AI142" s="301"/>
      <c r="AJ142" s="301"/>
      <c r="AK142" s="301"/>
      <c r="AL142" s="301"/>
      <c r="AM142" s="301"/>
      <c r="AN142" s="301"/>
      <c r="AO142" s="301"/>
      <c r="AP142" s="301"/>
      <c r="AQ142" s="301"/>
    </row>
    <row r="143" spans="2:43" x14ac:dyDescent="0.2">
      <c r="B143" s="93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P143" s="4"/>
      <c r="Q143" s="120"/>
      <c r="R143" s="120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4"/>
      <c r="AE143" s="94"/>
      <c r="AF143" s="94"/>
      <c r="AG143" s="94"/>
      <c r="AH143" s="91"/>
      <c r="AI143" s="91"/>
      <c r="AJ143" s="94"/>
      <c r="AK143" s="91"/>
      <c r="AL143" s="91"/>
      <c r="AM143" s="91"/>
      <c r="AN143" s="91"/>
      <c r="AO143" s="91"/>
      <c r="AP143" s="91"/>
      <c r="AQ143" s="91"/>
    </row>
    <row r="144" spans="2:43" x14ac:dyDescent="0.2">
      <c r="B144" s="93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P144" s="4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4"/>
      <c r="AE144" s="94"/>
      <c r="AF144" s="94"/>
      <c r="AG144" s="94"/>
      <c r="AH144" s="91"/>
      <c r="AI144" s="91"/>
      <c r="AJ144" s="94"/>
      <c r="AK144" s="91"/>
      <c r="AL144" s="91"/>
      <c r="AM144" s="91"/>
      <c r="AN144" s="91"/>
      <c r="AO144" s="91"/>
      <c r="AP144" s="91"/>
      <c r="AQ144" s="91"/>
    </row>
    <row r="145" spans="2:43" x14ac:dyDescent="0.2">
      <c r="B145" s="93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P145" s="4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4"/>
      <c r="AE145" s="94"/>
      <c r="AF145" s="94"/>
      <c r="AG145" s="94"/>
      <c r="AH145" s="91"/>
      <c r="AI145" s="91"/>
      <c r="AJ145" s="94"/>
      <c r="AK145" s="91"/>
      <c r="AL145" s="91"/>
      <c r="AM145" s="91"/>
      <c r="AN145" s="91"/>
      <c r="AO145" s="91"/>
      <c r="AP145" s="91"/>
      <c r="AQ145" s="91"/>
    </row>
    <row r="146" spans="2:43" x14ac:dyDescent="0.2">
      <c r="B146" s="93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P146" s="4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4"/>
      <c r="AE146" s="94"/>
      <c r="AF146" s="94"/>
      <c r="AG146" s="94"/>
      <c r="AH146" s="91"/>
      <c r="AI146" s="91"/>
      <c r="AJ146" s="94"/>
      <c r="AK146" s="91"/>
      <c r="AL146" s="91"/>
      <c r="AM146" s="91"/>
      <c r="AN146" s="91"/>
      <c r="AO146" s="91"/>
      <c r="AP146" s="91"/>
      <c r="AQ146" s="91"/>
    </row>
    <row r="147" spans="2:43" x14ac:dyDescent="0.2">
      <c r="B147" s="93"/>
      <c r="C147" s="91"/>
      <c r="D147" s="91"/>
      <c r="E147" s="91"/>
      <c r="F147" s="121"/>
      <c r="G147" s="121"/>
      <c r="H147" s="121"/>
      <c r="I147" s="121"/>
      <c r="J147" s="121"/>
      <c r="K147" s="121"/>
      <c r="L147" s="121"/>
      <c r="M147" s="121"/>
      <c r="N147" s="140"/>
      <c r="P147" s="4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4"/>
      <c r="AE147" s="94"/>
      <c r="AF147" s="94"/>
      <c r="AG147" s="94"/>
      <c r="AH147" s="91"/>
      <c r="AI147" s="91"/>
      <c r="AJ147" s="94"/>
      <c r="AK147" s="91"/>
      <c r="AL147" s="91"/>
      <c r="AM147" s="91"/>
      <c r="AN147" s="91"/>
      <c r="AO147" s="91"/>
      <c r="AP147" s="91"/>
      <c r="AQ147" s="91"/>
    </row>
    <row r="148" spans="2:43" x14ac:dyDescent="0.2">
      <c r="B148" s="122"/>
      <c r="C148" s="121"/>
      <c r="D148" s="121"/>
      <c r="E148" s="121"/>
      <c r="F148" s="61"/>
      <c r="G148" s="61"/>
      <c r="H148" s="61"/>
      <c r="I148" s="61"/>
      <c r="J148" s="61"/>
      <c r="K148" s="61"/>
      <c r="L148" s="61"/>
      <c r="M148" s="61"/>
      <c r="N148" s="61"/>
      <c r="P148" s="4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4"/>
      <c r="AE148" s="94"/>
      <c r="AF148" s="94"/>
      <c r="AG148" s="94"/>
      <c r="AH148" s="91"/>
      <c r="AI148" s="91"/>
      <c r="AJ148" s="94"/>
      <c r="AK148" s="91"/>
      <c r="AL148" s="91"/>
      <c r="AM148" s="91"/>
      <c r="AN148" s="91"/>
      <c r="AO148" s="91"/>
      <c r="AP148" s="91"/>
      <c r="AQ148" s="91"/>
    </row>
    <row r="149" spans="2:43" x14ac:dyDescent="0.2">
      <c r="B149" s="123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P149" s="4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4"/>
      <c r="AE149" s="94"/>
      <c r="AF149" s="94"/>
      <c r="AG149" s="94"/>
      <c r="AH149" s="91"/>
      <c r="AI149" s="91"/>
      <c r="AJ149" s="94"/>
      <c r="AK149" s="91"/>
      <c r="AL149" s="91"/>
      <c r="AM149" s="91"/>
      <c r="AN149" s="91"/>
      <c r="AO149" s="91"/>
      <c r="AP149" s="91"/>
      <c r="AQ149" s="91"/>
    </row>
    <row r="150" spans="2:43" x14ac:dyDescent="0.2">
      <c r="B150" s="123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P150" s="4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4"/>
      <c r="AE150" s="94"/>
      <c r="AF150" s="94"/>
      <c r="AG150" s="94"/>
      <c r="AH150" s="91"/>
      <c r="AI150" s="91"/>
      <c r="AJ150" s="94"/>
      <c r="AK150" s="91"/>
      <c r="AL150" s="91"/>
      <c r="AM150" s="91"/>
      <c r="AN150" s="91"/>
      <c r="AO150" s="91"/>
      <c r="AP150" s="91"/>
      <c r="AQ150" s="91"/>
    </row>
    <row r="151" spans="2:43" x14ac:dyDescent="0.2">
      <c r="B151" s="123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P151" s="4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4"/>
      <c r="AE151" s="94"/>
      <c r="AF151" s="94"/>
      <c r="AG151" s="94"/>
      <c r="AH151" s="91"/>
      <c r="AI151" s="91"/>
      <c r="AJ151" s="94"/>
      <c r="AK151" s="91"/>
      <c r="AL151" s="91"/>
      <c r="AM151" s="91"/>
      <c r="AN151" s="91"/>
      <c r="AO151" s="91"/>
      <c r="AP151" s="91"/>
      <c r="AQ151" s="91"/>
    </row>
    <row r="152" spans="2:43" x14ac:dyDescent="0.2">
      <c r="B152" s="123"/>
      <c r="C152" s="61"/>
      <c r="D152" s="61"/>
      <c r="E152" s="61"/>
      <c r="F152" s="91"/>
      <c r="G152" s="91"/>
      <c r="H152" s="91"/>
      <c r="I152" s="91"/>
      <c r="J152" s="91"/>
      <c r="K152" s="91"/>
      <c r="L152" s="91"/>
      <c r="M152" s="91"/>
      <c r="N152" s="91"/>
      <c r="P152" s="4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4"/>
      <c r="AE152" s="94"/>
      <c r="AF152" s="94"/>
      <c r="AG152" s="94"/>
      <c r="AH152" s="91"/>
      <c r="AI152" s="91"/>
      <c r="AJ152" s="94"/>
      <c r="AK152" s="91"/>
      <c r="AL152" s="91"/>
      <c r="AM152" s="91"/>
      <c r="AN152" s="91"/>
      <c r="AO152" s="91"/>
      <c r="AP152" s="91"/>
      <c r="AQ152" s="91"/>
    </row>
    <row r="153" spans="2:43" x14ac:dyDescent="0.2"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P153" s="4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4"/>
      <c r="AE153" s="94"/>
      <c r="AF153" s="94"/>
      <c r="AG153" s="94"/>
      <c r="AH153" s="91"/>
      <c r="AI153" s="91"/>
      <c r="AJ153" s="94"/>
      <c r="AK153" s="91"/>
      <c r="AL153" s="91"/>
      <c r="AM153" s="91"/>
      <c r="AN153" s="91"/>
      <c r="AO153" s="91"/>
      <c r="AP153" s="91"/>
      <c r="AQ153" s="91"/>
    </row>
    <row r="154" spans="2:43" x14ac:dyDescent="0.2"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P154" s="4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4"/>
      <c r="AE154" s="95"/>
      <c r="AF154" s="94"/>
      <c r="AG154" s="94"/>
      <c r="AH154" s="93"/>
      <c r="AI154" s="91"/>
      <c r="AJ154" s="94"/>
      <c r="AK154" s="91"/>
      <c r="AL154" s="91"/>
      <c r="AM154" s="91"/>
      <c r="AN154" s="91"/>
      <c r="AO154" s="91"/>
      <c r="AP154" s="91"/>
      <c r="AQ154" s="91"/>
    </row>
    <row r="155" spans="2:43" x14ac:dyDescent="0.2"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P155" s="4"/>
      <c r="Q155" s="93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4"/>
      <c r="AE155" s="94"/>
      <c r="AF155" s="94"/>
      <c r="AG155" s="94"/>
      <c r="AH155" s="91"/>
      <c r="AI155" s="91"/>
      <c r="AJ155" s="94"/>
      <c r="AK155" s="91"/>
      <c r="AL155" s="91"/>
      <c r="AM155" s="91"/>
      <c r="AN155" s="91"/>
      <c r="AO155" s="91"/>
      <c r="AP155" s="91"/>
      <c r="AQ155" s="91"/>
    </row>
    <row r="156" spans="2:43" x14ac:dyDescent="0.2"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P156" s="4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4"/>
      <c r="AE156" s="94"/>
      <c r="AF156" s="94"/>
      <c r="AG156" s="94"/>
      <c r="AH156" s="91"/>
      <c r="AI156" s="91"/>
      <c r="AJ156" s="94"/>
      <c r="AK156" s="91"/>
      <c r="AL156" s="91"/>
      <c r="AM156" s="91"/>
      <c r="AN156" s="91"/>
      <c r="AO156" s="91"/>
      <c r="AP156" s="91"/>
      <c r="AQ156" s="91"/>
    </row>
    <row r="157" spans="2:43" x14ac:dyDescent="0.2"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P157" s="4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4"/>
      <c r="AE157" s="95"/>
      <c r="AF157" s="94"/>
      <c r="AG157" s="94"/>
      <c r="AH157" s="93"/>
      <c r="AI157" s="91"/>
      <c r="AJ157" s="94"/>
      <c r="AK157" s="91"/>
      <c r="AL157" s="91"/>
      <c r="AM157" s="91"/>
      <c r="AN157" s="91"/>
      <c r="AO157" s="91"/>
      <c r="AP157" s="91"/>
      <c r="AQ157" s="91"/>
    </row>
    <row r="158" spans="2:43" x14ac:dyDescent="0.2"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P158" s="4"/>
      <c r="Q158" s="93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  <c r="AD158" s="94"/>
      <c r="AE158" s="95"/>
      <c r="AF158" s="94"/>
      <c r="AG158" s="94"/>
      <c r="AH158" s="93"/>
      <c r="AI158" s="91"/>
      <c r="AJ158" s="94"/>
      <c r="AK158" s="91"/>
      <c r="AL158" s="91"/>
      <c r="AM158" s="91"/>
      <c r="AN158" s="91"/>
      <c r="AO158" s="91"/>
      <c r="AP158" s="91"/>
      <c r="AQ158" s="91"/>
    </row>
    <row r="159" spans="2:43" x14ac:dyDescent="0.2">
      <c r="B159" s="93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P159" s="4"/>
      <c r="Q159" s="93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  <c r="AD159" s="94"/>
      <c r="AE159" s="94"/>
      <c r="AF159" s="94"/>
      <c r="AG159" s="94"/>
      <c r="AH159" s="91"/>
      <c r="AI159" s="91"/>
      <c r="AJ159" s="94"/>
      <c r="AK159" s="91"/>
      <c r="AL159" s="91"/>
      <c r="AM159" s="91"/>
      <c r="AN159" s="91"/>
      <c r="AO159" s="91"/>
      <c r="AP159" s="91"/>
      <c r="AQ159" s="91"/>
    </row>
    <row r="160" spans="2:43" x14ac:dyDescent="0.2"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P160" s="4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  <c r="AD160" s="94"/>
      <c r="AE160" s="95"/>
      <c r="AF160" s="94"/>
      <c r="AG160" s="94"/>
      <c r="AH160" s="93"/>
      <c r="AI160" s="91"/>
      <c r="AJ160" s="94"/>
      <c r="AK160" s="91"/>
      <c r="AL160" s="91"/>
      <c r="AM160" s="91"/>
      <c r="AN160" s="91"/>
      <c r="AO160" s="91"/>
      <c r="AP160" s="91"/>
      <c r="AQ160" s="91"/>
    </row>
    <row r="161" spans="2:43" x14ac:dyDescent="0.2"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P161" s="4"/>
      <c r="Q161" s="93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  <c r="AD161" s="94"/>
      <c r="AE161" s="94"/>
      <c r="AF161" s="94"/>
      <c r="AG161" s="94"/>
      <c r="AH161" s="91"/>
      <c r="AI161" s="91"/>
      <c r="AJ161" s="94"/>
      <c r="AK161" s="91"/>
      <c r="AL161" s="91"/>
      <c r="AM161" s="91"/>
      <c r="AN161" s="91"/>
      <c r="AO161" s="91"/>
      <c r="AP161" s="91"/>
      <c r="AQ161" s="91"/>
    </row>
    <row r="162" spans="2:43" x14ac:dyDescent="0.2">
      <c r="B162" s="93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P162" s="4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4"/>
      <c r="AE162" s="94"/>
      <c r="AF162" s="94"/>
      <c r="AG162" s="94"/>
      <c r="AH162" s="91"/>
      <c r="AI162" s="91"/>
      <c r="AJ162" s="94"/>
      <c r="AK162" s="91"/>
      <c r="AL162" s="91"/>
      <c r="AM162" s="91"/>
      <c r="AN162" s="91"/>
      <c r="AO162" s="91"/>
      <c r="AP162" s="91"/>
      <c r="AQ162" s="91"/>
    </row>
    <row r="163" spans="2:43" x14ac:dyDescent="0.2">
      <c r="B163" s="93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P163" s="4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4"/>
      <c r="AE163" s="95"/>
      <c r="AF163" s="94"/>
      <c r="AG163" s="94"/>
      <c r="AH163" s="93"/>
      <c r="AI163" s="91"/>
      <c r="AJ163" s="94"/>
      <c r="AK163" s="91"/>
      <c r="AL163" s="91"/>
      <c r="AM163" s="91"/>
      <c r="AN163" s="91"/>
      <c r="AO163" s="91"/>
      <c r="AP163" s="91"/>
      <c r="AQ163" s="91"/>
    </row>
    <row r="164" spans="2:43" x14ac:dyDescent="0.2"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P164" s="4"/>
      <c r="Q164" s="93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4"/>
      <c r="AE164" s="95"/>
      <c r="AF164" s="94"/>
      <c r="AG164" s="94"/>
      <c r="AH164" s="93"/>
      <c r="AI164" s="91"/>
      <c r="AJ164" s="94"/>
      <c r="AK164" s="91"/>
      <c r="AL164" s="91"/>
      <c r="AM164" s="91"/>
      <c r="AN164" s="91"/>
      <c r="AO164" s="91"/>
      <c r="AP164" s="91"/>
      <c r="AQ164" s="91"/>
    </row>
    <row r="165" spans="2:43" x14ac:dyDescent="0.2">
      <c r="B165" s="93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P165" s="4"/>
      <c r="Q165" s="93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4"/>
      <c r="AE165" s="95"/>
      <c r="AF165" s="94"/>
      <c r="AG165" s="94"/>
      <c r="AH165" s="93"/>
      <c r="AI165" s="91"/>
      <c r="AJ165" s="94"/>
      <c r="AK165" s="91"/>
      <c r="AL165" s="91"/>
      <c r="AM165" s="91"/>
      <c r="AN165" s="91"/>
      <c r="AO165" s="91"/>
      <c r="AP165" s="91"/>
      <c r="AQ165" s="91"/>
    </row>
    <row r="166" spans="2:43" x14ac:dyDescent="0.2"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P166" s="4"/>
      <c r="Q166" s="93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94"/>
      <c r="AE166" s="95"/>
      <c r="AF166" s="94"/>
      <c r="AG166" s="94"/>
      <c r="AH166" s="93"/>
      <c r="AI166" s="91"/>
      <c r="AJ166" s="94"/>
      <c r="AK166" s="91"/>
      <c r="AL166" s="91"/>
      <c r="AM166" s="91"/>
      <c r="AN166" s="91"/>
      <c r="AO166" s="91"/>
      <c r="AP166" s="91"/>
      <c r="AQ166" s="91"/>
    </row>
    <row r="167" spans="2:43" x14ac:dyDescent="0.2"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P167" s="4"/>
      <c r="Q167" s="93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4"/>
      <c r="AE167" s="94"/>
      <c r="AF167" s="94"/>
      <c r="AG167" s="94"/>
      <c r="AH167" s="91"/>
      <c r="AI167" s="91"/>
      <c r="AJ167" s="94"/>
      <c r="AK167" s="91"/>
      <c r="AL167" s="91"/>
      <c r="AM167" s="91"/>
      <c r="AN167" s="91"/>
      <c r="AO167" s="91"/>
      <c r="AP167" s="91"/>
      <c r="AQ167" s="91"/>
    </row>
    <row r="168" spans="2:43" x14ac:dyDescent="0.2">
      <c r="B168" s="93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P168" s="4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4"/>
      <c r="AE168" s="95"/>
      <c r="AF168" s="94"/>
      <c r="AG168" s="94"/>
      <c r="AH168" s="93"/>
      <c r="AI168" s="91"/>
      <c r="AJ168" s="94"/>
      <c r="AK168" s="91"/>
      <c r="AL168" s="91"/>
      <c r="AM168" s="91"/>
      <c r="AN168" s="91"/>
      <c r="AO168" s="91"/>
      <c r="AP168" s="91"/>
      <c r="AQ168" s="91"/>
    </row>
    <row r="169" spans="2:43" x14ac:dyDescent="0.2">
      <c r="B169" s="93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P169" s="4"/>
      <c r="Q169" s="93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  <c r="AD169" s="94"/>
      <c r="AE169" s="94"/>
      <c r="AF169" s="94"/>
      <c r="AG169" s="94"/>
      <c r="AH169" s="91"/>
      <c r="AI169" s="91"/>
      <c r="AJ169" s="94"/>
      <c r="AK169" s="91"/>
      <c r="AL169" s="91"/>
      <c r="AM169" s="91"/>
      <c r="AN169" s="91"/>
      <c r="AO169" s="91"/>
      <c r="AP169" s="91"/>
      <c r="AQ169" s="91"/>
    </row>
    <row r="170" spans="2:43" x14ac:dyDescent="0.2">
      <c r="B170" s="93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P170" s="4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  <c r="AD170" s="94"/>
      <c r="AE170" s="95"/>
      <c r="AF170" s="94"/>
      <c r="AG170" s="94"/>
      <c r="AH170" s="93"/>
      <c r="AI170" s="91"/>
      <c r="AJ170" s="94"/>
      <c r="AK170" s="91"/>
      <c r="AL170" s="91"/>
      <c r="AM170" s="91"/>
      <c r="AN170" s="91"/>
      <c r="AO170" s="91"/>
      <c r="AP170" s="91"/>
      <c r="AQ170" s="91"/>
    </row>
    <row r="171" spans="2:43" x14ac:dyDescent="0.2">
      <c r="B171" s="93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P171" s="4"/>
      <c r="Q171" s="93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4"/>
      <c r="AE171" s="95"/>
      <c r="AF171" s="94"/>
      <c r="AG171" s="94"/>
      <c r="AH171" s="93"/>
      <c r="AI171" s="91"/>
      <c r="AJ171" s="94"/>
      <c r="AK171" s="91"/>
      <c r="AL171" s="91"/>
      <c r="AM171" s="91"/>
      <c r="AN171" s="91"/>
      <c r="AO171" s="91"/>
      <c r="AP171" s="91"/>
      <c r="AQ171" s="91"/>
    </row>
    <row r="172" spans="2:43" x14ac:dyDescent="0.2"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P172" s="4"/>
      <c r="Q172" s="93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4"/>
      <c r="AE172" s="95"/>
      <c r="AF172" s="94"/>
      <c r="AG172" s="94"/>
      <c r="AH172" s="93"/>
      <c r="AI172" s="91"/>
      <c r="AJ172" s="94"/>
      <c r="AK172" s="91"/>
      <c r="AL172" s="91"/>
      <c r="AM172" s="91"/>
      <c r="AN172" s="91"/>
      <c r="AO172" s="91"/>
      <c r="AP172" s="91"/>
      <c r="AQ172" s="91"/>
    </row>
    <row r="173" spans="2:43" x14ac:dyDescent="0.2">
      <c r="B173" s="93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P173" s="4"/>
      <c r="Q173" s="93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4"/>
      <c r="AE173" s="95"/>
      <c r="AF173" s="94"/>
      <c r="AG173" s="94"/>
      <c r="AH173" s="93"/>
      <c r="AI173" s="91"/>
      <c r="AJ173" s="94"/>
      <c r="AK173" s="91"/>
      <c r="AL173" s="91"/>
      <c r="AM173" s="91"/>
      <c r="AN173" s="91"/>
      <c r="AO173" s="91"/>
      <c r="AP173" s="91"/>
      <c r="AQ173" s="91"/>
    </row>
    <row r="174" spans="2:43" x14ac:dyDescent="0.2"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P174" s="4"/>
      <c r="Q174" s="93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4"/>
      <c r="AE174" s="94"/>
      <c r="AF174" s="94"/>
      <c r="AG174" s="94"/>
      <c r="AH174" s="91"/>
      <c r="AI174" s="91"/>
      <c r="AJ174" s="94"/>
      <c r="AK174" s="91"/>
      <c r="AL174" s="91"/>
      <c r="AM174" s="91"/>
      <c r="AN174" s="91"/>
      <c r="AO174" s="91"/>
      <c r="AP174" s="91"/>
      <c r="AQ174" s="91"/>
    </row>
    <row r="175" spans="2:43" x14ac:dyDescent="0.2">
      <c r="B175" s="93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P175" s="4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4"/>
      <c r="AE175" s="95"/>
      <c r="AF175" s="94"/>
      <c r="AG175" s="94"/>
      <c r="AH175" s="93"/>
      <c r="AI175" s="91"/>
      <c r="AJ175" s="94"/>
      <c r="AK175" s="91"/>
      <c r="AL175" s="91"/>
      <c r="AM175" s="91"/>
      <c r="AN175" s="91"/>
      <c r="AO175" s="91"/>
      <c r="AP175" s="91"/>
      <c r="AQ175" s="91"/>
    </row>
    <row r="176" spans="2:43" x14ac:dyDescent="0.2">
      <c r="B176" s="93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P176" s="4"/>
      <c r="Q176" s="93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94"/>
      <c r="AE176" s="94"/>
      <c r="AF176" s="94"/>
      <c r="AG176" s="94"/>
      <c r="AH176" s="91"/>
      <c r="AI176" s="91"/>
      <c r="AJ176" s="94"/>
      <c r="AK176" s="91"/>
      <c r="AL176" s="91"/>
      <c r="AM176" s="91"/>
      <c r="AN176" s="91"/>
      <c r="AO176" s="91"/>
      <c r="AP176" s="91"/>
      <c r="AQ176" s="91"/>
    </row>
    <row r="177" spans="2:43" x14ac:dyDescent="0.2">
      <c r="B177" s="93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P177" s="4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4"/>
      <c r="AE177" s="94"/>
      <c r="AF177" s="94"/>
      <c r="AG177" s="94"/>
      <c r="AH177" s="91"/>
      <c r="AI177" s="91"/>
      <c r="AJ177" s="94"/>
      <c r="AK177" s="91"/>
      <c r="AL177" s="91"/>
      <c r="AM177" s="91"/>
      <c r="AN177" s="91"/>
      <c r="AO177" s="91"/>
      <c r="AP177" s="91"/>
      <c r="AQ177" s="91"/>
    </row>
    <row r="178" spans="2:43" x14ac:dyDescent="0.2">
      <c r="B178" s="93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P178" s="4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4"/>
      <c r="AE178" s="95"/>
      <c r="AF178" s="94"/>
      <c r="AG178" s="94"/>
      <c r="AH178" s="93"/>
      <c r="AI178" s="91"/>
      <c r="AJ178" s="94"/>
      <c r="AK178" s="91"/>
      <c r="AL178" s="91"/>
      <c r="AM178" s="91"/>
      <c r="AN178" s="91"/>
      <c r="AO178" s="91"/>
      <c r="AP178" s="91"/>
      <c r="AQ178" s="91"/>
    </row>
    <row r="179" spans="2:43" x14ac:dyDescent="0.2"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P179" s="4"/>
      <c r="Q179" s="93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4"/>
      <c r="AE179" s="95"/>
      <c r="AF179" s="94"/>
      <c r="AG179" s="94"/>
      <c r="AH179" s="93"/>
      <c r="AI179" s="91"/>
      <c r="AJ179" s="94"/>
      <c r="AK179" s="91"/>
      <c r="AL179" s="91"/>
      <c r="AM179" s="91"/>
      <c r="AN179" s="91"/>
      <c r="AO179" s="91"/>
      <c r="AP179" s="91"/>
      <c r="AQ179" s="91"/>
    </row>
    <row r="180" spans="2:43" x14ac:dyDescent="0.2">
      <c r="B180" s="93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P180" s="4"/>
      <c r="Q180" s="93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  <c r="AD180" s="94"/>
      <c r="AE180" s="95"/>
      <c r="AF180" s="94"/>
      <c r="AG180" s="94"/>
      <c r="AH180" s="93"/>
      <c r="AI180" s="91"/>
      <c r="AJ180" s="94"/>
      <c r="AK180" s="91"/>
      <c r="AL180" s="91"/>
      <c r="AM180" s="91"/>
      <c r="AN180" s="91"/>
      <c r="AO180" s="91"/>
      <c r="AP180" s="91"/>
      <c r="AQ180" s="91"/>
    </row>
    <row r="181" spans="2:43" x14ac:dyDescent="0.2"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P181" s="4"/>
      <c r="Q181" s="93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4"/>
      <c r="AE181" s="95"/>
      <c r="AF181" s="94"/>
      <c r="AG181" s="94"/>
      <c r="AH181" s="93"/>
      <c r="AI181" s="91"/>
      <c r="AJ181" s="94"/>
      <c r="AK181" s="91"/>
      <c r="AL181" s="91"/>
      <c r="AM181" s="91"/>
      <c r="AN181" s="91"/>
      <c r="AO181" s="91"/>
      <c r="AP181" s="91"/>
      <c r="AQ181" s="91"/>
    </row>
    <row r="182" spans="2:43" x14ac:dyDescent="0.2"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P182" s="4"/>
      <c r="Q182" s="93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4"/>
      <c r="AE182" s="95"/>
      <c r="AF182" s="94"/>
      <c r="AG182" s="94"/>
      <c r="AH182" s="93"/>
      <c r="AI182" s="91"/>
      <c r="AJ182" s="94"/>
      <c r="AK182" s="91"/>
      <c r="AL182" s="91"/>
      <c r="AM182" s="91"/>
      <c r="AN182" s="91"/>
      <c r="AO182" s="91"/>
      <c r="AP182" s="91"/>
      <c r="AQ182" s="91"/>
    </row>
    <row r="183" spans="2:43" x14ac:dyDescent="0.2">
      <c r="B183" s="93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P183" s="4"/>
      <c r="Q183" s="93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94"/>
      <c r="AE183" s="95"/>
      <c r="AF183" s="94"/>
      <c r="AG183" s="94"/>
      <c r="AH183" s="93"/>
      <c r="AI183" s="91"/>
      <c r="AJ183" s="94"/>
      <c r="AK183" s="91"/>
      <c r="AL183" s="91"/>
      <c r="AM183" s="91"/>
      <c r="AN183" s="91"/>
      <c r="AO183" s="91"/>
      <c r="AP183" s="91"/>
      <c r="AQ183" s="91"/>
    </row>
    <row r="184" spans="2:43" x14ac:dyDescent="0.2">
      <c r="B184" s="93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P184" s="4"/>
      <c r="Q184" s="93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94"/>
      <c r="AE184" s="94"/>
      <c r="AF184" s="94"/>
      <c r="AG184" s="94"/>
      <c r="AH184" s="91"/>
      <c r="AI184" s="91"/>
      <c r="AJ184" s="94"/>
      <c r="AK184" s="91"/>
      <c r="AL184" s="91"/>
      <c r="AM184" s="91"/>
      <c r="AN184" s="91"/>
      <c r="AO184" s="91"/>
      <c r="AP184" s="91"/>
      <c r="AQ184" s="91"/>
    </row>
    <row r="185" spans="2:43" x14ac:dyDescent="0.2">
      <c r="B185" s="93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P185" s="4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94"/>
      <c r="AE185" s="94"/>
      <c r="AF185" s="94"/>
      <c r="AG185" s="94"/>
      <c r="AH185" s="91"/>
      <c r="AI185" s="91"/>
      <c r="AJ185" s="94"/>
      <c r="AK185" s="91"/>
      <c r="AL185" s="91"/>
      <c r="AM185" s="91"/>
      <c r="AN185" s="91"/>
      <c r="AO185" s="91"/>
      <c r="AP185" s="91"/>
      <c r="AQ185" s="91"/>
    </row>
    <row r="186" spans="2:43" x14ac:dyDescent="0.2">
      <c r="B186" s="93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P186" s="4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4"/>
      <c r="AE186" s="94"/>
      <c r="AF186" s="94"/>
      <c r="AG186" s="94"/>
      <c r="AH186" s="91"/>
      <c r="AI186" s="91"/>
      <c r="AJ186" s="94"/>
      <c r="AK186" s="91"/>
      <c r="AL186" s="91"/>
      <c r="AM186" s="91"/>
      <c r="AN186" s="91"/>
      <c r="AO186" s="91"/>
      <c r="AP186" s="91"/>
      <c r="AQ186" s="91"/>
    </row>
    <row r="187" spans="2:43" x14ac:dyDescent="0.2">
      <c r="B187" s="93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P187" s="4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4"/>
      <c r="AE187" s="95"/>
      <c r="AF187" s="94"/>
      <c r="AG187" s="94"/>
      <c r="AH187" s="93"/>
      <c r="AI187" s="91"/>
      <c r="AJ187" s="94"/>
      <c r="AK187" s="91"/>
      <c r="AL187" s="91"/>
      <c r="AM187" s="91"/>
      <c r="AN187" s="91"/>
      <c r="AO187" s="91"/>
      <c r="AP187" s="91"/>
      <c r="AQ187" s="91"/>
    </row>
    <row r="188" spans="2:43" x14ac:dyDescent="0.2">
      <c r="B188" s="93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P188" s="4"/>
      <c r="Q188" s="93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94"/>
      <c r="AE188" s="95"/>
      <c r="AF188" s="94"/>
      <c r="AG188" s="94"/>
      <c r="AH188" s="93"/>
      <c r="AI188" s="91"/>
      <c r="AJ188" s="94"/>
      <c r="AK188" s="91"/>
      <c r="AL188" s="91"/>
      <c r="AM188" s="91"/>
      <c r="AN188" s="91"/>
      <c r="AO188" s="91"/>
      <c r="AP188" s="91"/>
      <c r="AQ188" s="91"/>
    </row>
    <row r="189" spans="2:43" x14ac:dyDescent="0.2"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P189" s="4"/>
      <c r="Q189" s="93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4"/>
      <c r="AE189" s="94"/>
      <c r="AF189" s="94"/>
      <c r="AG189" s="94"/>
      <c r="AH189" s="91"/>
      <c r="AI189" s="91"/>
      <c r="AJ189" s="94"/>
      <c r="AK189" s="91"/>
      <c r="AL189" s="91"/>
      <c r="AM189" s="91"/>
      <c r="AN189" s="91"/>
      <c r="AO189" s="91"/>
      <c r="AP189" s="91"/>
      <c r="AQ189" s="91"/>
    </row>
    <row r="190" spans="2:43" x14ac:dyDescent="0.2"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P190" s="4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4"/>
      <c r="AE190" s="95"/>
      <c r="AF190" s="94"/>
      <c r="AG190" s="94"/>
      <c r="AH190" s="93"/>
      <c r="AI190" s="91"/>
      <c r="AJ190" s="94"/>
      <c r="AK190" s="91"/>
      <c r="AL190" s="91"/>
      <c r="AM190" s="91"/>
      <c r="AN190" s="91"/>
      <c r="AO190" s="91"/>
      <c r="AP190" s="91"/>
      <c r="AQ190" s="91"/>
    </row>
    <row r="191" spans="2:43" x14ac:dyDescent="0.2"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P191" s="4"/>
      <c r="Q191" s="93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4"/>
      <c r="AE191" s="95"/>
      <c r="AF191" s="94"/>
      <c r="AG191" s="94"/>
      <c r="AH191" s="93"/>
      <c r="AI191" s="91"/>
      <c r="AJ191" s="94"/>
      <c r="AK191" s="91"/>
      <c r="AL191" s="91"/>
      <c r="AM191" s="91"/>
      <c r="AN191" s="91"/>
      <c r="AO191" s="91"/>
      <c r="AP191" s="91"/>
      <c r="AQ191" s="91"/>
    </row>
    <row r="192" spans="2:43" x14ac:dyDescent="0.2">
      <c r="B192" s="93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P192" s="4"/>
      <c r="Q192" s="93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94"/>
      <c r="AE192" s="94"/>
      <c r="AF192" s="94"/>
      <c r="AG192" s="94"/>
      <c r="AH192" s="91"/>
      <c r="AI192" s="91"/>
      <c r="AJ192" s="94"/>
      <c r="AK192" s="91"/>
      <c r="AL192" s="91"/>
      <c r="AM192" s="91"/>
      <c r="AN192" s="91"/>
      <c r="AO192" s="91"/>
      <c r="AP192" s="91"/>
      <c r="AQ192" s="91"/>
    </row>
    <row r="193" spans="2:43" x14ac:dyDescent="0.2">
      <c r="B193" s="93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P193" s="4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4"/>
      <c r="AE193" s="95"/>
      <c r="AF193" s="94"/>
      <c r="AG193" s="94"/>
      <c r="AH193" s="93"/>
      <c r="AI193" s="91"/>
      <c r="AJ193" s="94"/>
      <c r="AK193" s="91"/>
      <c r="AL193" s="91"/>
      <c r="AM193" s="91"/>
      <c r="AN193" s="91"/>
      <c r="AO193" s="91"/>
      <c r="AP193" s="91"/>
      <c r="AQ193" s="91"/>
    </row>
    <row r="194" spans="2:43" x14ac:dyDescent="0.2"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P194" s="4"/>
      <c r="Q194" s="93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4"/>
      <c r="AE194" s="95"/>
      <c r="AF194" s="94"/>
      <c r="AG194" s="94"/>
      <c r="AH194" s="93"/>
      <c r="AI194" s="91"/>
      <c r="AJ194" s="94"/>
      <c r="AK194" s="91"/>
      <c r="AL194" s="91"/>
      <c r="AM194" s="91"/>
      <c r="AN194" s="91"/>
      <c r="AO194" s="91"/>
      <c r="AP194" s="91"/>
      <c r="AQ194" s="91"/>
    </row>
    <row r="195" spans="2:43" x14ac:dyDescent="0.2">
      <c r="B195" s="93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P195" s="4"/>
      <c r="Q195" s="93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4"/>
      <c r="AE195" s="94"/>
      <c r="AF195" s="94"/>
      <c r="AG195" s="94"/>
      <c r="AH195" s="91"/>
      <c r="AI195" s="91"/>
      <c r="AJ195" s="94"/>
      <c r="AK195" s="91"/>
      <c r="AL195" s="91"/>
      <c r="AM195" s="91"/>
      <c r="AN195" s="91"/>
      <c r="AO195" s="91"/>
      <c r="AP195" s="91"/>
      <c r="AQ195" s="91"/>
    </row>
    <row r="196" spans="2:43" x14ac:dyDescent="0.2">
      <c r="B196" s="93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P196" s="4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4"/>
      <c r="AE196" s="95"/>
      <c r="AF196" s="94"/>
      <c r="AG196" s="94"/>
      <c r="AH196" s="93"/>
      <c r="AI196" s="91"/>
      <c r="AJ196" s="94"/>
      <c r="AK196" s="91"/>
      <c r="AL196" s="91"/>
      <c r="AM196" s="91"/>
      <c r="AN196" s="91"/>
      <c r="AO196" s="91"/>
      <c r="AP196" s="91"/>
      <c r="AQ196" s="91"/>
    </row>
    <row r="197" spans="2:43" x14ac:dyDescent="0.2"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P197" s="4"/>
      <c r="Q197" s="93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4"/>
      <c r="AE197" s="95"/>
      <c r="AF197" s="94"/>
      <c r="AG197" s="94"/>
      <c r="AH197" s="93"/>
      <c r="AI197" s="91"/>
      <c r="AJ197" s="94"/>
      <c r="AK197" s="91"/>
      <c r="AL197" s="91"/>
      <c r="AM197" s="91"/>
      <c r="AN197" s="91"/>
      <c r="AO197" s="91"/>
      <c r="AP197" s="91"/>
      <c r="AQ197" s="91"/>
    </row>
    <row r="198" spans="2:43" x14ac:dyDescent="0.2">
      <c r="B198" s="93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P198" s="4"/>
      <c r="Q198" s="93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4"/>
      <c r="AE198" s="95"/>
      <c r="AF198" s="94"/>
      <c r="AG198" s="94"/>
      <c r="AH198" s="93"/>
      <c r="AI198" s="91"/>
      <c r="AJ198" s="94"/>
      <c r="AK198" s="91"/>
      <c r="AL198" s="91"/>
      <c r="AM198" s="91"/>
      <c r="AN198" s="91"/>
      <c r="AO198" s="91"/>
      <c r="AP198" s="91"/>
      <c r="AQ198" s="91"/>
    </row>
    <row r="199" spans="2:43" x14ac:dyDescent="0.2">
      <c r="B199" s="93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P199" s="4"/>
      <c r="Q199" s="93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4"/>
      <c r="AE199" s="94"/>
      <c r="AF199" s="94"/>
      <c r="AG199" s="94"/>
      <c r="AH199" s="91"/>
      <c r="AI199" s="91"/>
      <c r="AJ199" s="94"/>
      <c r="AK199" s="91"/>
      <c r="AL199" s="91"/>
      <c r="AM199" s="91"/>
      <c r="AN199" s="91"/>
      <c r="AO199" s="91"/>
      <c r="AP199" s="91"/>
      <c r="AQ199" s="91"/>
    </row>
    <row r="200" spans="2:43" x14ac:dyDescent="0.2"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P200" s="4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4"/>
      <c r="AE200" s="95"/>
      <c r="AF200" s="94"/>
      <c r="AG200" s="94"/>
      <c r="AH200" s="93"/>
      <c r="AI200" s="91"/>
      <c r="AJ200" s="94"/>
      <c r="AK200" s="91"/>
      <c r="AL200" s="91"/>
      <c r="AM200" s="91"/>
      <c r="AN200" s="91"/>
      <c r="AO200" s="91"/>
      <c r="AP200" s="91"/>
      <c r="AQ200" s="91"/>
    </row>
    <row r="201" spans="2:43" x14ac:dyDescent="0.2">
      <c r="B201" s="93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P201" s="4"/>
      <c r="Q201" s="93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4"/>
      <c r="AE201" s="95"/>
      <c r="AF201" s="94"/>
      <c r="AG201" s="94"/>
      <c r="AH201" s="93"/>
      <c r="AI201" s="91"/>
      <c r="AJ201" s="94"/>
      <c r="AK201" s="91"/>
      <c r="AL201" s="91"/>
      <c r="AM201" s="91"/>
      <c r="AN201" s="91"/>
      <c r="AO201" s="91"/>
      <c r="AP201" s="91"/>
      <c r="AQ201" s="91"/>
    </row>
    <row r="202" spans="2:43" x14ac:dyDescent="0.2">
      <c r="B202" s="93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P202" s="4"/>
      <c r="Q202" s="93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4"/>
      <c r="AE202" s="94"/>
      <c r="AF202" s="94"/>
      <c r="AG202" s="94"/>
      <c r="AH202" s="91"/>
      <c r="AI202" s="91"/>
      <c r="AJ202" s="94"/>
      <c r="AK202" s="91"/>
      <c r="AL202" s="91"/>
      <c r="AM202" s="91"/>
      <c r="AN202" s="91"/>
      <c r="AO202" s="91"/>
      <c r="AP202" s="91"/>
      <c r="AQ202" s="91"/>
    </row>
    <row r="203" spans="2:43" x14ac:dyDescent="0.2">
      <c r="B203" s="93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P203" s="4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4"/>
      <c r="AE203" s="94"/>
      <c r="AF203" s="94"/>
      <c r="AG203" s="94"/>
      <c r="AH203" s="91"/>
      <c r="AI203" s="91"/>
      <c r="AJ203" s="94"/>
      <c r="AK203" s="91"/>
      <c r="AL203" s="91"/>
      <c r="AM203" s="91"/>
      <c r="AN203" s="91"/>
      <c r="AO203" s="91"/>
      <c r="AP203" s="91"/>
      <c r="AQ203" s="91"/>
    </row>
    <row r="204" spans="2:43" x14ac:dyDescent="0.2"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P204" s="4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4"/>
      <c r="AE204" s="94"/>
      <c r="AF204" s="94"/>
      <c r="AG204" s="94"/>
      <c r="AH204" s="91"/>
      <c r="AI204" s="91"/>
      <c r="AJ204" s="94"/>
      <c r="AK204" s="91"/>
      <c r="AL204" s="91"/>
      <c r="AM204" s="91"/>
      <c r="AN204" s="91"/>
      <c r="AO204" s="91"/>
      <c r="AP204" s="91"/>
      <c r="AQ204" s="91"/>
    </row>
    <row r="205" spans="2:43" x14ac:dyDescent="0.2">
      <c r="B205" s="93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P205" s="4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4"/>
      <c r="AE205" s="95"/>
      <c r="AF205" s="94"/>
      <c r="AG205" s="94"/>
      <c r="AH205" s="93"/>
      <c r="AI205" s="91"/>
      <c r="AJ205" s="94"/>
      <c r="AK205" s="91"/>
      <c r="AL205" s="91"/>
      <c r="AM205" s="91"/>
      <c r="AN205" s="91"/>
      <c r="AO205" s="91"/>
      <c r="AP205" s="91"/>
      <c r="AQ205" s="91"/>
    </row>
    <row r="206" spans="2:43" x14ac:dyDescent="0.2">
      <c r="B206" s="93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P206" s="4"/>
      <c r="Q206" s="93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4"/>
      <c r="AE206" s="95"/>
      <c r="AF206" s="94"/>
      <c r="AG206" s="94"/>
      <c r="AH206" s="93"/>
      <c r="AI206" s="91"/>
      <c r="AJ206" s="94"/>
      <c r="AK206" s="91"/>
      <c r="AL206" s="91"/>
      <c r="AM206" s="91"/>
      <c r="AN206" s="91"/>
      <c r="AO206" s="91"/>
      <c r="AP206" s="91"/>
      <c r="AQ206" s="91"/>
    </row>
    <row r="207" spans="2:43" x14ac:dyDescent="0.2"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P207" s="4"/>
      <c r="Q207" s="93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4"/>
      <c r="AE207" s="95"/>
      <c r="AF207" s="94"/>
      <c r="AG207" s="94"/>
      <c r="AH207" s="93"/>
      <c r="AI207" s="91"/>
      <c r="AJ207" s="94"/>
      <c r="AK207" s="91"/>
      <c r="AL207" s="91"/>
      <c r="AM207" s="91"/>
      <c r="AN207" s="91"/>
      <c r="AO207" s="91"/>
      <c r="AP207" s="91"/>
      <c r="AQ207" s="91"/>
    </row>
    <row r="208" spans="2:43" x14ac:dyDescent="0.2"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P208" s="4"/>
      <c r="Q208" s="93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4"/>
      <c r="AE208" s="95"/>
      <c r="AF208" s="94"/>
      <c r="AG208" s="94"/>
      <c r="AH208" s="93"/>
      <c r="AI208" s="91"/>
      <c r="AJ208" s="94"/>
      <c r="AK208" s="91"/>
      <c r="AL208" s="91"/>
      <c r="AM208" s="91"/>
      <c r="AN208" s="91"/>
      <c r="AO208" s="91"/>
      <c r="AP208" s="91"/>
      <c r="AQ208" s="91"/>
    </row>
    <row r="209" spans="2:43" x14ac:dyDescent="0.2"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P209" s="4"/>
      <c r="Q209" s="93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4"/>
      <c r="AE209" s="95"/>
      <c r="AF209" s="94"/>
      <c r="AG209" s="94"/>
      <c r="AH209" s="93"/>
      <c r="AI209" s="91"/>
      <c r="AJ209" s="94"/>
      <c r="AK209" s="91"/>
      <c r="AL209" s="91"/>
      <c r="AM209" s="91"/>
      <c r="AN209" s="91"/>
      <c r="AO209" s="91"/>
      <c r="AP209" s="91"/>
      <c r="AQ209" s="91"/>
    </row>
    <row r="210" spans="2:43" x14ac:dyDescent="0.2">
      <c r="B210" s="93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P210" s="4"/>
      <c r="Q210" s="93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4"/>
      <c r="AE210" s="94"/>
      <c r="AF210" s="94"/>
      <c r="AG210" s="94"/>
      <c r="AH210" s="91"/>
      <c r="AI210" s="91"/>
      <c r="AJ210" s="94"/>
      <c r="AK210" s="91"/>
      <c r="AL210" s="91"/>
      <c r="AM210" s="91"/>
      <c r="AN210" s="91"/>
      <c r="AO210" s="91"/>
      <c r="AP210" s="91"/>
      <c r="AQ210" s="91"/>
    </row>
    <row r="211" spans="2:43" x14ac:dyDescent="0.2">
      <c r="B211" s="93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P211" s="4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4"/>
      <c r="AE211" s="95"/>
      <c r="AF211" s="94"/>
      <c r="AG211" s="94"/>
      <c r="AH211" s="93"/>
      <c r="AI211" s="91"/>
      <c r="AJ211" s="94"/>
      <c r="AK211" s="91"/>
      <c r="AL211" s="91"/>
      <c r="AM211" s="91"/>
      <c r="AN211" s="91"/>
      <c r="AO211" s="91"/>
      <c r="AP211" s="91"/>
      <c r="AQ211" s="91"/>
    </row>
    <row r="212" spans="2:43" x14ac:dyDescent="0.2">
      <c r="B212" s="93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P212" s="4"/>
      <c r="Q212" s="93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4"/>
      <c r="AE212" s="95"/>
      <c r="AF212" s="94"/>
      <c r="AG212" s="94"/>
      <c r="AH212" s="93"/>
      <c r="AI212" s="91"/>
      <c r="AJ212" s="94"/>
      <c r="AK212" s="91"/>
      <c r="AL212" s="91"/>
      <c r="AM212" s="91"/>
      <c r="AN212" s="91"/>
      <c r="AO212" s="91"/>
      <c r="AP212" s="91"/>
      <c r="AQ212" s="91"/>
    </row>
    <row r="213" spans="2:43" x14ac:dyDescent="0.2">
      <c r="B213" s="93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P213" s="4"/>
      <c r="Q213" s="93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4"/>
      <c r="AE213" s="95"/>
      <c r="AF213" s="94"/>
      <c r="AG213" s="94"/>
      <c r="AH213" s="93"/>
      <c r="AI213" s="91"/>
      <c r="AJ213" s="94"/>
      <c r="AK213" s="91"/>
      <c r="AL213" s="91"/>
      <c r="AM213" s="91"/>
      <c r="AN213" s="91"/>
      <c r="AO213" s="91"/>
      <c r="AP213" s="91"/>
      <c r="AQ213" s="91"/>
    </row>
    <row r="214" spans="2:43" x14ac:dyDescent="0.2">
      <c r="B214" s="93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P214" s="4"/>
      <c r="Q214" s="93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  <c r="AD214" s="94"/>
      <c r="AE214" s="95"/>
      <c r="AF214" s="94"/>
      <c r="AG214" s="94"/>
      <c r="AH214" s="93"/>
      <c r="AI214" s="91"/>
      <c r="AJ214" s="94"/>
      <c r="AK214" s="91"/>
      <c r="AL214" s="91"/>
      <c r="AM214" s="91"/>
      <c r="AN214" s="91"/>
      <c r="AO214" s="91"/>
      <c r="AP214" s="91"/>
      <c r="AQ214" s="91"/>
    </row>
    <row r="215" spans="2:43" x14ac:dyDescent="0.2"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P215" s="4"/>
      <c r="Q215" s="93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  <c r="AD215" s="94"/>
      <c r="AE215" s="94"/>
      <c r="AF215" s="94"/>
      <c r="AG215" s="94"/>
      <c r="AH215" s="91"/>
      <c r="AI215" s="91"/>
      <c r="AJ215" s="94"/>
      <c r="AK215" s="91"/>
      <c r="AL215" s="91"/>
      <c r="AM215" s="91"/>
      <c r="AN215" s="91"/>
      <c r="AO215" s="91"/>
      <c r="AP215" s="91"/>
      <c r="AQ215" s="91"/>
    </row>
    <row r="216" spans="2:43" x14ac:dyDescent="0.2">
      <c r="B216" s="93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P216" s="4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  <c r="AD216" s="94"/>
      <c r="AE216" s="95"/>
      <c r="AF216" s="94"/>
      <c r="AG216" s="94"/>
      <c r="AH216" s="93"/>
      <c r="AI216" s="91"/>
      <c r="AJ216" s="94"/>
      <c r="AK216" s="91"/>
      <c r="AL216" s="91"/>
      <c r="AM216" s="91"/>
      <c r="AN216" s="91"/>
      <c r="AO216" s="91"/>
      <c r="AP216" s="91"/>
      <c r="AQ216" s="91"/>
    </row>
    <row r="217" spans="2:43" x14ac:dyDescent="0.2">
      <c r="B217" s="93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P217" s="4"/>
      <c r="Q217" s="93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  <c r="AD217" s="94"/>
      <c r="AE217" s="94"/>
      <c r="AF217" s="94"/>
      <c r="AG217" s="94"/>
      <c r="AH217" s="91"/>
      <c r="AI217" s="91"/>
      <c r="AJ217" s="94"/>
      <c r="AK217" s="91"/>
      <c r="AL217" s="91"/>
      <c r="AM217" s="91"/>
      <c r="AN217" s="91"/>
      <c r="AO217" s="91"/>
      <c r="AP217" s="91"/>
      <c r="AQ217" s="91"/>
    </row>
    <row r="218" spans="2:43" x14ac:dyDescent="0.2">
      <c r="B218" s="93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P218" s="4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  <c r="AD218" s="94"/>
      <c r="AE218" s="94"/>
      <c r="AF218" s="94"/>
      <c r="AG218" s="94"/>
      <c r="AH218" s="91"/>
      <c r="AI218" s="91"/>
      <c r="AJ218" s="94"/>
      <c r="AK218" s="91"/>
      <c r="AL218" s="91"/>
      <c r="AM218" s="91"/>
      <c r="AN218" s="91"/>
      <c r="AO218" s="91"/>
      <c r="AP218" s="91"/>
      <c r="AQ218" s="91"/>
    </row>
    <row r="219" spans="2:43" x14ac:dyDescent="0.2">
      <c r="B219" s="93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P219" s="4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  <c r="AD219" s="94"/>
      <c r="AE219" s="94"/>
      <c r="AF219" s="94"/>
      <c r="AG219" s="94"/>
      <c r="AH219" s="91"/>
      <c r="AI219" s="91"/>
      <c r="AJ219" s="94"/>
      <c r="AK219" s="91"/>
      <c r="AL219" s="91"/>
      <c r="AM219" s="91"/>
      <c r="AN219" s="91"/>
      <c r="AO219" s="91"/>
      <c r="AP219" s="91"/>
      <c r="AQ219" s="91"/>
    </row>
    <row r="220" spans="2:43" x14ac:dyDescent="0.2"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P220" s="4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  <c r="AD220" s="94"/>
      <c r="AE220" s="94"/>
      <c r="AF220" s="94"/>
      <c r="AG220" s="94"/>
      <c r="AH220" s="91"/>
      <c r="AI220" s="91"/>
      <c r="AJ220" s="94"/>
      <c r="AK220" s="91"/>
      <c r="AL220" s="91"/>
      <c r="AM220" s="91"/>
      <c r="AN220" s="91"/>
      <c r="AO220" s="91"/>
      <c r="AP220" s="91"/>
      <c r="AQ220" s="91"/>
    </row>
    <row r="221" spans="2:43" x14ac:dyDescent="0.2">
      <c r="B221" s="93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P221" s="4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  <c r="AD221" s="94"/>
      <c r="AE221" s="94"/>
      <c r="AF221" s="94"/>
      <c r="AG221" s="94"/>
      <c r="AH221" s="91"/>
      <c r="AI221" s="91"/>
      <c r="AJ221" s="94"/>
      <c r="AK221" s="91"/>
      <c r="AL221" s="91"/>
      <c r="AM221" s="91"/>
      <c r="AN221" s="91"/>
      <c r="AO221" s="91"/>
      <c r="AP221" s="91"/>
      <c r="AQ221" s="91"/>
    </row>
    <row r="222" spans="2:43" x14ac:dyDescent="0.2"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P222" s="4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  <c r="AD222" s="94"/>
      <c r="AE222" s="95"/>
      <c r="AF222" s="94"/>
      <c r="AG222" s="94"/>
      <c r="AH222" s="93"/>
      <c r="AI222" s="91"/>
      <c r="AJ222" s="94"/>
      <c r="AK222" s="91"/>
      <c r="AL222" s="91"/>
      <c r="AM222" s="91"/>
      <c r="AN222" s="91"/>
      <c r="AO222" s="91"/>
      <c r="AP222" s="91"/>
      <c r="AQ222" s="91"/>
    </row>
    <row r="223" spans="2:43" x14ac:dyDescent="0.2"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P223" s="4"/>
      <c r="Q223" s="93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4"/>
      <c r="AE223" s="94"/>
      <c r="AF223" s="94"/>
      <c r="AG223" s="94"/>
      <c r="AH223" s="91"/>
      <c r="AI223" s="91"/>
      <c r="AJ223" s="94"/>
      <c r="AK223" s="91"/>
      <c r="AL223" s="91"/>
      <c r="AM223" s="91"/>
      <c r="AN223" s="91"/>
      <c r="AO223" s="91"/>
      <c r="AP223" s="91"/>
      <c r="AQ223" s="91"/>
    </row>
    <row r="224" spans="2:43" x14ac:dyDescent="0.2"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P224" s="4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4"/>
      <c r="AE224" s="95"/>
      <c r="AF224" s="94"/>
      <c r="AG224" s="94"/>
      <c r="AH224" s="93"/>
      <c r="AI224" s="91"/>
      <c r="AJ224" s="94"/>
      <c r="AK224" s="91"/>
      <c r="AL224" s="91"/>
      <c r="AM224" s="91"/>
      <c r="AN224" s="91"/>
      <c r="AO224" s="91"/>
      <c r="AP224" s="91"/>
      <c r="AQ224" s="91"/>
    </row>
    <row r="225" spans="2:43" x14ac:dyDescent="0.2"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P225" s="4"/>
      <c r="Q225" s="93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  <c r="AD225" s="94"/>
      <c r="AE225" s="94"/>
      <c r="AF225" s="94"/>
      <c r="AG225" s="94"/>
      <c r="AH225" s="91"/>
      <c r="AI225" s="91"/>
      <c r="AJ225" s="94"/>
      <c r="AK225" s="91"/>
      <c r="AL225" s="91"/>
      <c r="AM225" s="91"/>
      <c r="AN225" s="91"/>
      <c r="AO225" s="91"/>
      <c r="AP225" s="91"/>
      <c r="AQ225" s="91"/>
    </row>
    <row r="226" spans="2:43" x14ac:dyDescent="0.2"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P226" s="4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  <c r="AD226" s="94"/>
      <c r="AE226" s="95"/>
      <c r="AF226" s="94"/>
      <c r="AG226" s="94"/>
      <c r="AH226" s="93"/>
      <c r="AI226" s="91"/>
      <c r="AJ226" s="94"/>
      <c r="AK226" s="91"/>
      <c r="AL226" s="91"/>
      <c r="AM226" s="91"/>
      <c r="AN226" s="91"/>
      <c r="AO226" s="91"/>
      <c r="AP226" s="91"/>
      <c r="AQ226" s="91"/>
    </row>
    <row r="227" spans="2:43" x14ac:dyDescent="0.2">
      <c r="B227" s="93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P227" s="4"/>
      <c r="Q227" s="93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  <c r="AD227" s="94"/>
      <c r="AE227" s="95"/>
      <c r="AF227" s="94"/>
      <c r="AG227" s="94"/>
      <c r="AH227" s="93"/>
      <c r="AI227" s="91"/>
      <c r="AJ227" s="94"/>
      <c r="AK227" s="91"/>
      <c r="AL227" s="91"/>
      <c r="AM227" s="91"/>
      <c r="AN227" s="91"/>
      <c r="AO227" s="91"/>
      <c r="AP227" s="91"/>
      <c r="AQ227" s="91"/>
    </row>
    <row r="228" spans="2:43" x14ac:dyDescent="0.2"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P228" s="4"/>
      <c r="Q228" s="93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  <c r="AD228" s="94"/>
      <c r="AE228" s="94"/>
      <c r="AF228" s="94"/>
      <c r="AG228" s="94"/>
      <c r="AH228" s="91"/>
      <c r="AI228" s="91"/>
      <c r="AJ228" s="94"/>
      <c r="AK228" s="91"/>
      <c r="AL228" s="91"/>
      <c r="AM228" s="91"/>
      <c r="AN228" s="91"/>
      <c r="AO228" s="91"/>
      <c r="AP228" s="91"/>
      <c r="AQ228" s="91"/>
    </row>
    <row r="229" spans="2:43" x14ac:dyDescent="0.2">
      <c r="B229" s="93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P229" s="4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  <c r="AD229" s="94"/>
      <c r="AE229" s="95"/>
      <c r="AF229" s="94"/>
      <c r="AG229" s="94"/>
      <c r="AH229" s="93"/>
      <c r="AI229" s="91"/>
      <c r="AJ229" s="94"/>
      <c r="AK229" s="91"/>
      <c r="AL229" s="91"/>
      <c r="AM229" s="91"/>
      <c r="AN229" s="91"/>
      <c r="AO229" s="91"/>
      <c r="AP229" s="91"/>
      <c r="AQ229" s="91"/>
    </row>
    <row r="230" spans="2:43" x14ac:dyDescent="0.2"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P230" s="4"/>
      <c r="Q230" s="93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  <c r="AD230" s="94"/>
      <c r="AE230" s="94"/>
      <c r="AF230" s="94"/>
      <c r="AG230" s="94"/>
      <c r="AH230" s="91"/>
      <c r="AI230" s="91"/>
      <c r="AJ230" s="94"/>
      <c r="AK230" s="91"/>
      <c r="AL230" s="91"/>
      <c r="AM230" s="91"/>
      <c r="AN230" s="91"/>
      <c r="AO230" s="91"/>
      <c r="AP230" s="91"/>
      <c r="AQ230" s="91"/>
    </row>
    <row r="231" spans="2:43" x14ac:dyDescent="0.2">
      <c r="B231" s="93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P231" s="4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4"/>
      <c r="AE231" s="95"/>
      <c r="AF231" s="94"/>
      <c r="AG231" s="94"/>
      <c r="AH231" s="93"/>
      <c r="AI231" s="91"/>
      <c r="AJ231" s="94"/>
      <c r="AK231" s="91"/>
      <c r="AL231" s="91"/>
      <c r="AM231" s="91"/>
      <c r="AN231" s="91"/>
      <c r="AO231" s="91"/>
      <c r="AP231" s="91"/>
      <c r="AQ231" s="91"/>
    </row>
    <row r="232" spans="2:43" x14ac:dyDescent="0.2">
      <c r="B232" s="93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P232" s="4"/>
      <c r="Q232" s="93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  <c r="AD232" s="94"/>
      <c r="AE232" s="95"/>
      <c r="AF232" s="94"/>
      <c r="AG232" s="94"/>
      <c r="AH232" s="93"/>
      <c r="AI232" s="91"/>
      <c r="AJ232" s="94"/>
      <c r="AK232" s="91"/>
      <c r="AL232" s="91"/>
      <c r="AM232" s="91"/>
      <c r="AN232" s="91"/>
      <c r="AO232" s="91"/>
      <c r="AP232" s="91"/>
      <c r="AQ232" s="91"/>
    </row>
    <row r="233" spans="2:43" x14ac:dyDescent="0.2"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P233" s="4"/>
      <c r="Q233" s="93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4"/>
      <c r="AE233" s="94"/>
      <c r="AF233" s="94"/>
      <c r="AG233" s="94"/>
      <c r="AH233" s="91"/>
      <c r="AI233" s="91"/>
      <c r="AJ233" s="94"/>
      <c r="AK233" s="91"/>
      <c r="AL233" s="91"/>
      <c r="AM233" s="91"/>
      <c r="AN233" s="91"/>
      <c r="AO233" s="91"/>
      <c r="AP233" s="91"/>
      <c r="AQ233" s="91"/>
    </row>
    <row r="234" spans="2:43" x14ac:dyDescent="0.2">
      <c r="B234" s="93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P234" s="4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94"/>
      <c r="AE234" s="94"/>
      <c r="AF234" s="94"/>
      <c r="AG234" s="94"/>
      <c r="AH234" s="91"/>
      <c r="AI234" s="91"/>
      <c r="AJ234" s="94"/>
      <c r="AK234" s="91"/>
      <c r="AL234" s="91"/>
      <c r="AM234" s="91"/>
      <c r="AN234" s="91"/>
      <c r="AO234" s="91"/>
      <c r="AP234" s="91"/>
      <c r="AQ234" s="91"/>
    </row>
    <row r="235" spans="2:43" x14ac:dyDescent="0.2"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P235" s="4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  <c r="AD235" s="94"/>
      <c r="AE235" s="95"/>
      <c r="AF235" s="94"/>
      <c r="AG235" s="94"/>
      <c r="AH235" s="93"/>
      <c r="AI235" s="91"/>
      <c r="AJ235" s="94"/>
      <c r="AK235" s="91"/>
      <c r="AL235" s="91"/>
      <c r="AM235" s="91"/>
      <c r="AN235" s="91"/>
      <c r="AO235" s="91"/>
      <c r="AP235" s="91"/>
      <c r="AQ235" s="91"/>
    </row>
    <row r="236" spans="2:43" x14ac:dyDescent="0.2">
      <c r="B236" s="93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P236" s="4"/>
      <c r="Q236" s="93"/>
      <c r="R236" s="91"/>
      <c r="S236" s="91"/>
      <c r="T236" s="91"/>
      <c r="U236" s="91"/>
      <c r="V236" s="91"/>
      <c r="W236" s="91"/>
      <c r="X236" s="91"/>
      <c r="Y236" s="91"/>
      <c r="Z236" s="91"/>
      <c r="AA236" s="91"/>
      <c r="AB236" s="91"/>
      <c r="AC236" s="91"/>
      <c r="AD236" s="94"/>
      <c r="AE236" s="94"/>
      <c r="AF236" s="94"/>
      <c r="AG236" s="94"/>
      <c r="AH236" s="91"/>
      <c r="AI236" s="91"/>
      <c r="AJ236" s="94"/>
      <c r="AK236" s="91"/>
      <c r="AL236" s="91"/>
      <c r="AM236" s="91"/>
      <c r="AN236" s="91"/>
      <c r="AO236" s="91"/>
      <c r="AP236" s="91"/>
      <c r="AQ236" s="91"/>
    </row>
    <row r="237" spans="2:43" x14ac:dyDescent="0.2">
      <c r="B237" s="93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P237" s="4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  <c r="AB237" s="91"/>
      <c r="AC237" s="91"/>
      <c r="AD237" s="94"/>
      <c r="AE237" s="94"/>
      <c r="AF237" s="94"/>
      <c r="AG237" s="94"/>
      <c r="AH237" s="91"/>
      <c r="AI237" s="91"/>
      <c r="AJ237" s="94"/>
      <c r="AK237" s="91"/>
      <c r="AL237" s="91"/>
      <c r="AM237" s="91"/>
      <c r="AN237" s="91"/>
      <c r="AO237" s="91"/>
      <c r="AP237" s="91"/>
      <c r="AQ237" s="91"/>
    </row>
    <row r="238" spans="2:43" x14ac:dyDescent="0.2"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P238" s="4"/>
      <c r="Q238" s="9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  <c r="AB238" s="91"/>
      <c r="AC238" s="91"/>
      <c r="AD238" s="94"/>
      <c r="AE238" s="95"/>
      <c r="AF238" s="94"/>
      <c r="AG238" s="94"/>
      <c r="AH238" s="93"/>
      <c r="AI238" s="91"/>
      <c r="AJ238" s="94"/>
      <c r="AK238" s="91"/>
      <c r="AL238" s="91"/>
      <c r="AM238" s="91"/>
      <c r="AN238" s="91"/>
      <c r="AO238" s="91"/>
      <c r="AP238" s="91"/>
      <c r="AQ238" s="91"/>
    </row>
    <row r="239" spans="2:43" x14ac:dyDescent="0.2"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P239" s="4"/>
      <c r="Q239" s="93"/>
      <c r="R239" s="91"/>
      <c r="S239" s="91"/>
      <c r="T239" s="91"/>
      <c r="U239" s="91"/>
      <c r="V239" s="91"/>
      <c r="W239" s="91"/>
      <c r="X239" s="91"/>
      <c r="Y239" s="91"/>
      <c r="Z239" s="91"/>
      <c r="AA239" s="91"/>
      <c r="AB239" s="91"/>
      <c r="AC239" s="91"/>
      <c r="AD239" s="94"/>
      <c r="AE239" s="95"/>
      <c r="AF239" s="94"/>
      <c r="AG239" s="94"/>
      <c r="AH239" s="93"/>
      <c r="AI239" s="91"/>
      <c r="AJ239" s="94"/>
      <c r="AK239" s="91"/>
      <c r="AL239" s="91"/>
      <c r="AM239" s="91"/>
      <c r="AN239" s="91"/>
      <c r="AO239" s="91"/>
      <c r="AP239" s="91"/>
      <c r="AQ239" s="91"/>
    </row>
    <row r="240" spans="2:43" x14ac:dyDescent="0.2">
      <c r="B240" s="93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P240" s="4"/>
      <c r="Q240" s="93"/>
      <c r="R240" s="91"/>
      <c r="S240" s="91"/>
      <c r="T240" s="91"/>
      <c r="U240" s="91"/>
      <c r="V240" s="91"/>
      <c r="W240" s="91"/>
      <c r="X240" s="91"/>
      <c r="Y240" s="91"/>
      <c r="Z240" s="91"/>
      <c r="AA240" s="91"/>
      <c r="AB240" s="91"/>
      <c r="AC240" s="91"/>
      <c r="AD240" s="94"/>
      <c r="AE240" s="95"/>
      <c r="AF240" s="94"/>
      <c r="AG240" s="94"/>
      <c r="AH240" s="93"/>
      <c r="AI240" s="91"/>
      <c r="AJ240" s="94"/>
      <c r="AK240" s="91"/>
      <c r="AL240" s="91"/>
      <c r="AM240" s="91"/>
      <c r="AN240" s="91"/>
      <c r="AO240" s="91"/>
      <c r="AP240" s="91"/>
      <c r="AQ240" s="91"/>
    </row>
    <row r="241" spans="2:43" x14ac:dyDescent="0.2"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P241" s="4"/>
      <c r="Q241" s="93"/>
      <c r="R241" s="91"/>
      <c r="S241" s="91"/>
      <c r="T241" s="91"/>
      <c r="U241" s="91"/>
      <c r="V241" s="91"/>
      <c r="W241" s="91"/>
      <c r="X241" s="91"/>
      <c r="Y241" s="91"/>
      <c r="Z241" s="91"/>
      <c r="AA241" s="91"/>
      <c r="AB241" s="91"/>
      <c r="AC241" s="91"/>
      <c r="AD241" s="94"/>
      <c r="AE241" s="95"/>
      <c r="AF241" s="94"/>
      <c r="AG241" s="94"/>
      <c r="AH241" s="93"/>
      <c r="AI241" s="91"/>
      <c r="AJ241" s="94"/>
      <c r="AK241" s="91"/>
      <c r="AL241" s="91"/>
      <c r="AM241" s="91"/>
      <c r="AN241" s="91"/>
      <c r="AO241" s="91"/>
      <c r="AP241" s="91"/>
      <c r="AQ241" s="91"/>
    </row>
    <row r="242" spans="2:43" x14ac:dyDescent="0.2"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P242" s="4"/>
      <c r="Q242" s="93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  <c r="AD242" s="94"/>
      <c r="AE242" s="94"/>
      <c r="AF242" s="94"/>
      <c r="AG242" s="94"/>
      <c r="AH242" s="91"/>
      <c r="AI242" s="91"/>
      <c r="AJ242" s="94"/>
      <c r="AK242" s="91"/>
      <c r="AL242" s="91"/>
      <c r="AM242" s="91"/>
      <c r="AN242" s="91"/>
      <c r="AO242" s="91"/>
      <c r="AP242" s="91"/>
      <c r="AQ242" s="91"/>
    </row>
    <row r="243" spans="2:43" x14ac:dyDescent="0.2">
      <c r="B243" s="93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P243" s="4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  <c r="AD243" s="94"/>
      <c r="AE243" s="94"/>
      <c r="AF243" s="94"/>
      <c r="AG243" s="94"/>
      <c r="AH243" s="91"/>
      <c r="AI243" s="91"/>
      <c r="AJ243" s="94"/>
      <c r="AK243" s="91"/>
      <c r="AL243" s="91"/>
      <c r="AM243" s="91"/>
      <c r="AN243" s="91"/>
      <c r="AO243" s="91"/>
      <c r="AP243" s="91"/>
      <c r="AQ243" s="91"/>
    </row>
    <row r="244" spans="2:43" x14ac:dyDescent="0.2">
      <c r="B244" s="93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P244" s="4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94"/>
      <c r="AE244" s="94"/>
      <c r="AF244" s="94"/>
      <c r="AG244" s="94"/>
      <c r="AH244" s="91"/>
      <c r="AI244" s="91"/>
      <c r="AJ244" s="94"/>
      <c r="AK244" s="91"/>
      <c r="AL244" s="91"/>
      <c r="AM244" s="91"/>
      <c r="AN244" s="91"/>
      <c r="AO244" s="91"/>
      <c r="AP244" s="91"/>
      <c r="AQ244" s="91"/>
    </row>
    <row r="245" spans="2:43" x14ac:dyDescent="0.2">
      <c r="B245" s="93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P245" s="4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94"/>
      <c r="AE245" s="94"/>
      <c r="AF245" s="94"/>
      <c r="AG245" s="94"/>
      <c r="AH245" s="91"/>
      <c r="AI245" s="91"/>
      <c r="AJ245" s="94"/>
      <c r="AK245" s="91"/>
      <c r="AL245" s="91"/>
      <c r="AM245" s="91"/>
      <c r="AN245" s="91"/>
      <c r="AO245" s="91"/>
      <c r="AP245" s="91"/>
      <c r="AQ245" s="91"/>
    </row>
    <row r="246" spans="2:43" x14ac:dyDescent="0.2">
      <c r="B246" s="93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P246" s="4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  <c r="AD246" s="94"/>
      <c r="AE246" s="94"/>
      <c r="AF246" s="94"/>
      <c r="AG246" s="94"/>
      <c r="AH246" s="91"/>
      <c r="AI246" s="91"/>
      <c r="AJ246" s="94"/>
      <c r="AK246" s="91"/>
      <c r="AL246" s="91"/>
      <c r="AM246" s="91"/>
      <c r="AN246" s="91"/>
      <c r="AO246" s="91"/>
      <c r="AP246" s="91"/>
      <c r="AQ246" s="91"/>
    </row>
    <row r="247" spans="2:43" x14ac:dyDescent="0.2"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P247" s="4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  <c r="AD247" s="95"/>
      <c r="AE247" s="95"/>
      <c r="AF247" s="94"/>
      <c r="AG247" s="94"/>
      <c r="AH247" s="93"/>
      <c r="AI247" s="91"/>
      <c r="AJ247" s="94"/>
      <c r="AK247" s="91"/>
      <c r="AL247" s="91"/>
      <c r="AM247" s="91"/>
      <c r="AN247" s="91"/>
      <c r="AO247" s="91"/>
      <c r="AP247" s="91"/>
      <c r="AQ247" s="91"/>
    </row>
    <row r="248" spans="2:43" x14ac:dyDescent="0.2"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P248" s="4"/>
      <c r="Q248" s="93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  <c r="AD248" s="95"/>
      <c r="AE248" s="95"/>
      <c r="AF248" s="94"/>
      <c r="AG248" s="94"/>
      <c r="AH248" s="93"/>
      <c r="AI248" s="91"/>
      <c r="AJ248" s="94"/>
      <c r="AK248" s="91"/>
      <c r="AL248" s="91"/>
      <c r="AM248" s="91"/>
      <c r="AN248" s="91"/>
      <c r="AO248" s="91"/>
      <c r="AP248" s="91"/>
      <c r="AQ248" s="91"/>
    </row>
    <row r="249" spans="2:43" x14ac:dyDescent="0.2"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P249" s="4"/>
      <c r="Q249" s="93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  <c r="AD249" s="95"/>
      <c r="AE249" s="95"/>
      <c r="AF249" s="94"/>
      <c r="AG249" s="94"/>
      <c r="AH249" s="93"/>
      <c r="AI249" s="91"/>
      <c r="AJ249" s="94"/>
      <c r="AK249" s="91"/>
      <c r="AL249" s="91"/>
      <c r="AM249" s="91"/>
      <c r="AN249" s="91"/>
      <c r="AO249" s="91"/>
      <c r="AP249" s="91"/>
      <c r="AQ249" s="91"/>
    </row>
    <row r="250" spans="2:43" x14ac:dyDescent="0.2"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P250" s="4"/>
      <c r="Q250" s="93"/>
      <c r="R250" s="91"/>
      <c r="S250" s="91"/>
      <c r="T250" s="91"/>
      <c r="U250" s="91"/>
      <c r="V250" s="91"/>
      <c r="W250" s="91"/>
      <c r="X250" s="91"/>
      <c r="Y250" s="91"/>
      <c r="Z250" s="91"/>
      <c r="AA250" s="91"/>
      <c r="AB250" s="91"/>
      <c r="AC250" s="91"/>
      <c r="AD250" s="95"/>
      <c r="AE250" s="95"/>
      <c r="AF250" s="94"/>
      <c r="AG250" s="94"/>
      <c r="AH250" s="93"/>
      <c r="AI250" s="91"/>
      <c r="AJ250" s="94"/>
      <c r="AK250" s="91"/>
      <c r="AL250" s="91"/>
      <c r="AM250" s="91"/>
      <c r="AN250" s="91"/>
      <c r="AO250" s="91"/>
      <c r="AP250" s="91"/>
      <c r="AQ250" s="91"/>
    </row>
    <row r="251" spans="2:43" x14ac:dyDescent="0.2"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P251" s="4"/>
      <c r="Q251" s="93"/>
      <c r="R251" s="91"/>
      <c r="S251" s="91"/>
      <c r="T251" s="91"/>
      <c r="U251" s="91"/>
      <c r="V251" s="91"/>
      <c r="W251" s="91"/>
      <c r="X251" s="91"/>
      <c r="Y251" s="91"/>
      <c r="Z251" s="91"/>
      <c r="AA251" s="91"/>
      <c r="AB251" s="91"/>
      <c r="AC251" s="91"/>
      <c r="AD251" s="95"/>
      <c r="AE251" s="95"/>
      <c r="AF251" s="94"/>
      <c r="AG251" s="94"/>
      <c r="AH251" s="93"/>
      <c r="AI251" s="91"/>
      <c r="AJ251" s="94"/>
      <c r="AK251" s="91"/>
      <c r="AL251" s="91"/>
      <c r="AM251" s="91"/>
      <c r="AN251" s="91"/>
      <c r="AO251" s="91"/>
      <c r="AP251" s="91"/>
      <c r="AQ251" s="91"/>
    </row>
    <row r="252" spans="2:43" x14ac:dyDescent="0.2">
      <c r="B252" s="93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P252" s="4"/>
      <c r="Q252" s="93"/>
      <c r="R252" s="91"/>
      <c r="S252" s="91"/>
      <c r="T252" s="91"/>
      <c r="U252" s="91"/>
      <c r="V252" s="91"/>
      <c r="W252" s="91"/>
      <c r="X252" s="91"/>
      <c r="Y252" s="91"/>
      <c r="Z252" s="91"/>
      <c r="AA252" s="91"/>
      <c r="AB252" s="91"/>
      <c r="AC252" s="91"/>
      <c r="AD252" s="95"/>
      <c r="AE252" s="95"/>
      <c r="AF252" s="94"/>
      <c r="AG252" s="94"/>
      <c r="AH252" s="93"/>
      <c r="AI252" s="91"/>
      <c r="AJ252" s="94"/>
      <c r="AK252" s="91"/>
      <c r="AL252" s="91"/>
      <c r="AM252" s="91"/>
      <c r="AN252" s="91"/>
      <c r="AO252" s="91"/>
      <c r="AP252" s="91"/>
      <c r="AQ252" s="91"/>
    </row>
    <row r="253" spans="2:43" x14ac:dyDescent="0.2">
      <c r="B253" s="93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P253" s="4"/>
      <c r="Q253" s="93"/>
      <c r="R253" s="91"/>
      <c r="S253" s="91"/>
      <c r="T253" s="91"/>
      <c r="U253" s="91"/>
      <c r="V253" s="91"/>
      <c r="W253" s="91"/>
      <c r="X253" s="91"/>
      <c r="Y253" s="91"/>
      <c r="Z253" s="91"/>
      <c r="AA253" s="91"/>
      <c r="AB253" s="91"/>
      <c r="AC253" s="91"/>
      <c r="AD253" s="95"/>
      <c r="AE253" s="95"/>
      <c r="AF253" s="94"/>
      <c r="AG253" s="94"/>
      <c r="AH253" s="93"/>
      <c r="AI253" s="91"/>
      <c r="AJ253" s="94"/>
      <c r="AK253" s="91"/>
      <c r="AL253" s="91"/>
      <c r="AM253" s="91"/>
      <c r="AN253" s="91"/>
      <c r="AO253" s="91"/>
      <c r="AP253" s="91"/>
      <c r="AQ253" s="91"/>
    </row>
    <row r="254" spans="2:43" x14ac:dyDescent="0.2">
      <c r="B254" s="93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P254" s="4"/>
      <c r="Q254" s="93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  <c r="AD254" s="95"/>
      <c r="AE254" s="95"/>
      <c r="AF254" s="94"/>
      <c r="AG254" s="94"/>
      <c r="AH254" s="93"/>
      <c r="AI254" s="91"/>
      <c r="AJ254" s="94"/>
      <c r="AK254" s="91"/>
      <c r="AL254" s="91"/>
      <c r="AM254" s="91"/>
      <c r="AN254" s="91"/>
      <c r="AO254" s="91"/>
      <c r="AP254" s="91"/>
      <c r="AQ254" s="91"/>
    </row>
    <row r="255" spans="2:43" x14ac:dyDescent="0.2">
      <c r="B255" s="93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P255" s="4"/>
      <c r="Q255" s="93"/>
      <c r="R255" s="91"/>
      <c r="S255" s="91"/>
      <c r="T255" s="91"/>
      <c r="U255" s="91"/>
      <c r="V255" s="91"/>
      <c r="W255" s="91"/>
      <c r="X255" s="91"/>
      <c r="Y255" s="91"/>
      <c r="Z255" s="91"/>
      <c r="AA255" s="91"/>
      <c r="AB255" s="91"/>
      <c r="AC255" s="91"/>
      <c r="AD255" s="94"/>
      <c r="AE255" s="94"/>
      <c r="AF255" s="94"/>
      <c r="AG255" s="94"/>
      <c r="AH255" s="91"/>
      <c r="AI255" s="91"/>
      <c r="AJ255" s="94"/>
      <c r="AK255" s="91"/>
      <c r="AL255" s="91"/>
      <c r="AM255" s="91"/>
      <c r="AN255" s="91"/>
      <c r="AO255" s="91"/>
      <c r="AP255" s="91"/>
      <c r="AQ255" s="91"/>
    </row>
    <row r="256" spans="2:43" x14ac:dyDescent="0.2">
      <c r="B256" s="93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P256" s="4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  <c r="AD256" s="94"/>
      <c r="AE256" s="94"/>
      <c r="AF256" s="94"/>
      <c r="AG256" s="94"/>
      <c r="AH256" s="91"/>
      <c r="AI256" s="91"/>
      <c r="AJ256" s="94"/>
      <c r="AK256" s="91"/>
      <c r="AL256" s="91"/>
      <c r="AM256" s="91"/>
      <c r="AN256" s="91"/>
      <c r="AO256" s="91"/>
      <c r="AP256" s="91"/>
      <c r="AQ256" s="91"/>
    </row>
    <row r="257" spans="2:43" x14ac:dyDescent="0.2">
      <c r="B257" s="93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P257" s="4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  <c r="AB257" s="91"/>
      <c r="AC257" s="91"/>
      <c r="AD257" s="95"/>
      <c r="AE257" s="95"/>
      <c r="AF257" s="94"/>
      <c r="AG257" s="94"/>
      <c r="AH257" s="93"/>
      <c r="AI257" s="91"/>
      <c r="AJ257" s="94"/>
      <c r="AK257" s="91"/>
      <c r="AL257" s="91"/>
      <c r="AM257" s="91"/>
      <c r="AN257" s="91"/>
      <c r="AO257" s="91"/>
      <c r="AP257" s="91"/>
      <c r="AQ257" s="91"/>
    </row>
    <row r="258" spans="2:43" x14ac:dyDescent="0.2">
      <c r="B258" s="93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P258" s="4"/>
      <c r="Q258" s="93"/>
      <c r="R258" s="91"/>
      <c r="S258" s="91"/>
      <c r="T258" s="91"/>
      <c r="U258" s="91"/>
      <c r="V258" s="91"/>
      <c r="W258" s="91"/>
      <c r="X258" s="91"/>
      <c r="Y258" s="91"/>
      <c r="Z258" s="91"/>
      <c r="AA258" s="91"/>
      <c r="AB258" s="91"/>
      <c r="AC258" s="91"/>
      <c r="AD258" s="95"/>
      <c r="AE258" s="95"/>
      <c r="AF258" s="94"/>
      <c r="AG258" s="94"/>
      <c r="AH258" s="93"/>
      <c r="AI258" s="91"/>
      <c r="AJ258" s="94"/>
      <c r="AK258" s="91"/>
      <c r="AL258" s="91"/>
      <c r="AM258" s="91"/>
      <c r="AN258" s="91"/>
      <c r="AO258" s="91"/>
      <c r="AP258" s="91"/>
      <c r="AQ258" s="91"/>
    </row>
    <row r="259" spans="2:43" x14ac:dyDescent="0.2">
      <c r="B259" s="93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P259" s="4"/>
      <c r="Q259" s="93"/>
      <c r="R259" s="91"/>
      <c r="S259" s="91"/>
      <c r="T259" s="91"/>
      <c r="U259" s="91"/>
      <c r="V259" s="91"/>
      <c r="W259" s="91"/>
      <c r="X259" s="91"/>
      <c r="Y259" s="91"/>
      <c r="Z259" s="91"/>
      <c r="AA259" s="91"/>
      <c r="AB259" s="91"/>
      <c r="AC259" s="91"/>
      <c r="AD259" s="95"/>
      <c r="AE259" s="95"/>
      <c r="AF259" s="94"/>
      <c r="AG259" s="94"/>
      <c r="AH259" s="93"/>
      <c r="AI259" s="91"/>
      <c r="AJ259" s="94"/>
      <c r="AK259" s="91"/>
      <c r="AL259" s="91"/>
      <c r="AM259" s="91"/>
      <c r="AN259" s="91"/>
      <c r="AO259" s="91"/>
      <c r="AP259" s="91"/>
      <c r="AQ259" s="91"/>
    </row>
    <row r="260" spans="2:43" x14ac:dyDescent="0.2"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P260" s="4"/>
      <c r="Q260" s="93"/>
      <c r="R260" s="91"/>
      <c r="S260" s="91"/>
      <c r="T260" s="91"/>
      <c r="U260" s="91"/>
      <c r="V260" s="91"/>
      <c r="W260" s="91"/>
      <c r="X260" s="91"/>
      <c r="Y260" s="91"/>
      <c r="Z260" s="91"/>
      <c r="AA260" s="91"/>
      <c r="AB260" s="91"/>
      <c r="AC260" s="91"/>
      <c r="AD260" s="95"/>
      <c r="AE260" s="95"/>
      <c r="AF260" s="94"/>
      <c r="AG260" s="94"/>
      <c r="AH260" s="93"/>
      <c r="AI260" s="91"/>
      <c r="AJ260" s="94"/>
      <c r="AK260" s="91"/>
      <c r="AL260" s="91"/>
      <c r="AM260" s="91"/>
      <c r="AN260" s="91"/>
      <c r="AO260" s="91"/>
      <c r="AP260" s="91"/>
      <c r="AQ260" s="91"/>
    </row>
    <row r="261" spans="2:43" x14ac:dyDescent="0.2"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P261" s="4"/>
      <c r="Q261" s="93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  <c r="AD261" s="95"/>
      <c r="AE261" s="95"/>
      <c r="AF261" s="94"/>
      <c r="AG261" s="94"/>
      <c r="AH261" s="93"/>
      <c r="AI261" s="91"/>
      <c r="AJ261" s="94"/>
      <c r="AK261" s="91"/>
      <c r="AL261" s="91"/>
      <c r="AM261" s="91"/>
      <c r="AN261" s="91"/>
      <c r="AO261" s="91"/>
      <c r="AP261" s="91"/>
      <c r="AQ261" s="91"/>
    </row>
    <row r="262" spans="2:43" x14ac:dyDescent="0.2">
      <c r="B262" s="93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P262" s="4"/>
      <c r="Q262" s="93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  <c r="AD262" s="95"/>
      <c r="AE262" s="95"/>
      <c r="AF262" s="94"/>
      <c r="AG262" s="94"/>
      <c r="AH262" s="93"/>
      <c r="AI262" s="91"/>
      <c r="AJ262" s="94"/>
      <c r="AK262" s="91"/>
      <c r="AL262" s="91"/>
      <c r="AM262" s="91"/>
      <c r="AN262" s="91"/>
      <c r="AO262" s="91"/>
      <c r="AP262" s="91"/>
      <c r="AQ262" s="91"/>
    </row>
    <row r="263" spans="2:43" x14ac:dyDescent="0.2">
      <c r="B263" s="93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P263" s="4"/>
      <c r="Q263" s="93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  <c r="AD263" s="95"/>
      <c r="AE263" s="95"/>
      <c r="AF263" s="94"/>
      <c r="AG263" s="94"/>
      <c r="AH263" s="93"/>
      <c r="AI263" s="91"/>
      <c r="AJ263" s="94"/>
      <c r="AK263" s="91"/>
      <c r="AL263" s="91"/>
      <c r="AM263" s="91"/>
      <c r="AN263" s="91"/>
      <c r="AO263" s="91"/>
      <c r="AP263" s="91"/>
      <c r="AQ263" s="91"/>
    </row>
    <row r="264" spans="2:43" x14ac:dyDescent="0.2">
      <c r="B264" s="93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P264" s="4"/>
      <c r="Q264" s="93"/>
      <c r="R264" s="91"/>
      <c r="S264" s="91"/>
      <c r="T264" s="91"/>
      <c r="U264" s="91"/>
      <c r="V264" s="91"/>
      <c r="W264" s="91"/>
      <c r="X264" s="91"/>
      <c r="Y264" s="91"/>
      <c r="Z264" s="91"/>
      <c r="AA264" s="91"/>
      <c r="AB264" s="91"/>
      <c r="AC264" s="91"/>
      <c r="AD264" s="94"/>
      <c r="AE264" s="94"/>
      <c r="AF264" s="94"/>
      <c r="AG264" s="94"/>
      <c r="AH264" s="91"/>
      <c r="AI264" s="91"/>
      <c r="AJ264" s="94"/>
      <c r="AK264" s="91"/>
      <c r="AL264" s="91"/>
      <c r="AM264" s="91"/>
      <c r="AN264" s="91"/>
      <c r="AO264" s="91"/>
      <c r="AP264" s="91"/>
      <c r="AQ264" s="91"/>
    </row>
    <row r="265" spans="2:43" x14ac:dyDescent="0.2">
      <c r="B265" s="93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P265" s="4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  <c r="AB265" s="91"/>
      <c r="AC265" s="91"/>
      <c r="AD265" s="95"/>
      <c r="AE265" s="95"/>
      <c r="AF265" s="94"/>
      <c r="AG265" s="94"/>
      <c r="AH265" s="93"/>
      <c r="AI265" s="91"/>
      <c r="AJ265" s="94"/>
      <c r="AK265" s="91"/>
      <c r="AL265" s="91"/>
      <c r="AM265" s="91"/>
      <c r="AN265" s="91"/>
      <c r="AO265" s="91"/>
      <c r="AP265" s="91"/>
      <c r="AQ265" s="91"/>
    </row>
    <row r="266" spans="2:43" x14ac:dyDescent="0.2">
      <c r="B266" s="93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P266" s="4"/>
      <c r="Q266" s="93"/>
      <c r="R266" s="91"/>
      <c r="S266" s="91"/>
      <c r="T266" s="91"/>
      <c r="U266" s="91"/>
      <c r="V266" s="91"/>
      <c r="W266" s="91"/>
      <c r="X266" s="91"/>
      <c r="Y266" s="91"/>
      <c r="Z266" s="91"/>
      <c r="AA266" s="91"/>
      <c r="AB266" s="91"/>
      <c r="AC266" s="91"/>
      <c r="AD266" s="94"/>
      <c r="AE266" s="94"/>
      <c r="AF266" s="94"/>
      <c r="AG266" s="94"/>
      <c r="AH266" s="91"/>
      <c r="AI266" s="91"/>
      <c r="AJ266" s="94"/>
      <c r="AK266" s="91"/>
      <c r="AL266" s="91"/>
      <c r="AM266" s="91"/>
      <c r="AN266" s="91"/>
      <c r="AO266" s="91"/>
      <c r="AP266" s="91"/>
      <c r="AQ266" s="91"/>
    </row>
    <row r="267" spans="2:43" x14ac:dyDescent="0.2">
      <c r="B267" s="93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P267" s="4"/>
      <c r="Q267" s="91"/>
      <c r="R267" s="91"/>
      <c r="S267" s="91"/>
      <c r="T267" s="91"/>
      <c r="U267" s="91"/>
      <c r="V267" s="91"/>
      <c r="W267" s="91"/>
      <c r="X267" s="91"/>
      <c r="Y267" s="91"/>
      <c r="Z267" s="91"/>
      <c r="AA267" s="91"/>
      <c r="AB267" s="91"/>
      <c r="AC267" s="91"/>
      <c r="AD267" s="95"/>
      <c r="AE267" s="95"/>
      <c r="AF267" s="94"/>
      <c r="AG267" s="94"/>
      <c r="AH267" s="93"/>
      <c r="AI267" s="91"/>
      <c r="AJ267" s="94"/>
      <c r="AK267" s="91"/>
      <c r="AL267" s="91"/>
      <c r="AM267" s="91"/>
      <c r="AN267" s="91"/>
      <c r="AO267" s="91"/>
      <c r="AP267" s="91"/>
      <c r="AQ267" s="91"/>
    </row>
    <row r="268" spans="2:43" x14ac:dyDescent="0.2">
      <c r="B268" s="93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P268" s="4"/>
      <c r="Q268" s="93"/>
      <c r="R268" s="91"/>
      <c r="S268" s="91"/>
      <c r="T268" s="91"/>
      <c r="U268" s="91"/>
      <c r="V268" s="91"/>
      <c r="W268" s="91"/>
      <c r="X268" s="91"/>
      <c r="Y268" s="91"/>
      <c r="Z268" s="91"/>
      <c r="AA268" s="91"/>
      <c r="AB268" s="91"/>
      <c r="AC268" s="91"/>
      <c r="AD268" s="95"/>
      <c r="AE268" s="95"/>
      <c r="AF268" s="94"/>
      <c r="AG268" s="94"/>
      <c r="AH268" s="93"/>
      <c r="AI268" s="91"/>
      <c r="AJ268" s="94"/>
      <c r="AK268" s="91"/>
      <c r="AL268" s="91"/>
      <c r="AM268" s="91"/>
      <c r="AN268" s="91"/>
      <c r="AO268" s="91"/>
      <c r="AP268" s="91"/>
      <c r="AQ268" s="91"/>
    </row>
    <row r="269" spans="2:43" x14ac:dyDescent="0.2"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P269" s="4"/>
      <c r="Q269" s="93"/>
      <c r="R269" s="91"/>
      <c r="S269" s="91"/>
      <c r="T269" s="91"/>
      <c r="U269" s="91"/>
      <c r="V269" s="91"/>
      <c r="W269" s="91"/>
      <c r="X269" s="91"/>
      <c r="Y269" s="91"/>
      <c r="Z269" s="91"/>
      <c r="AA269" s="91"/>
      <c r="AB269" s="91"/>
      <c r="AC269" s="91"/>
      <c r="AD269" s="95"/>
      <c r="AE269" s="95"/>
      <c r="AF269" s="94"/>
      <c r="AG269" s="94"/>
      <c r="AH269" s="93"/>
      <c r="AI269" s="91"/>
      <c r="AJ269" s="94"/>
      <c r="AK269" s="91"/>
      <c r="AL269" s="91"/>
      <c r="AM269" s="91"/>
      <c r="AN269" s="91"/>
      <c r="AO269" s="91"/>
      <c r="AP269" s="91"/>
      <c r="AQ269" s="91"/>
    </row>
    <row r="270" spans="2:43" x14ac:dyDescent="0.2">
      <c r="B270" s="93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P270" s="4"/>
      <c r="Q270" s="93"/>
      <c r="R270" s="91"/>
      <c r="S270" s="91"/>
      <c r="T270" s="91"/>
      <c r="U270" s="91"/>
      <c r="V270" s="91"/>
      <c r="W270" s="91"/>
      <c r="X270" s="91"/>
      <c r="Y270" s="91"/>
      <c r="Z270" s="91"/>
      <c r="AA270" s="91"/>
      <c r="AB270" s="91"/>
      <c r="AC270" s="91"/>
      <c r="AD270" s="95"/>
      <c r="AE270" s="95"/>
      <c r="AF270" s="94"/>
      <c r="AG270" s="94"/>
      <c r="AH270" s="93"/>
      <c r="AI270" s="91"/>
      <c r="AJ270" s="94"/>
      <c r="AK270" s="91"/>
      <c r="AL270" s="91"/>
      <c r="AM270" s="91"/>
      <c r="AN270" s="91"/>
      <c r="AO270" s="91"/>
      <c r="AP270" s="91"/>
      <c r="AQ270" s="91"/>
    </row>
    <row r="271" spans="2:43" x14ac:dyDescent="0.2"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P271" s="4"/>
      <c r="Q271" s="93"/>
      <c r="R271" s="91"/>
      <c r="S271" s="91"/>
      <c r="T271" s="91"/>
      <c r="U271" s="91"/>
      <c r="V271" s="91"/>
      <c r="W271" s="91"/>
      <c r="X271" s="91"/>
      <c r="Y271" s="91"/>
      <c r="Z271" s="91"/>
      <c r="AA271" s="91"/>
      <c r="AB271" s="91"/>
      <c r="AC271" s="91"/>
      <c r="AD271" s="94"/>
      <c r="AE271" s="94"/>
      <c r="AF271" s="94"/>
      <c r="AG271" s="94"/>
      <c r="AH271" s="91"/>
      <c r="AI271" s="91"/>
      <c r="AJ271" s="94"/>
      <c r="AK271" s="91"/>
      <c r="AL271" s="91"/>
      <c r="AM271" s="91"/>
      <c r="AN271" s="91"/>
      <c r="AO271" s="91"/>
      <c r="AP271" s="91"/>
      <c r="AQ271" s="91"/>
    </row>
    <row r="272" spans="2:43" x14ac:dyDescent="0.2">
      <c r="B272" s="93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P272" s="4"/>
      <c r="Q272" s="91"/>
      <c r="R272" s="91"/>
      <c r="S272" s="91"/>
      <c r="T272" s="91"/>
      <c r="U272" s="91"/>
      <c r="V272" s="91"/>
      <c r="W272" s="91"/>
      <c r="X272" s="91"/>
      <c r="Y272" s="91"/>
      <c r="Z272" s="91"/>
      <c r="AA272" s="91"/>
      <c r="AB272" s="91"/>
      <c r="AC272" s="91"/>
      <c r="AD272" s="95"/>
      <c r="AE272" s="95"/>
      <c r="AF272" s="94"/>
      <c r="AG272" s="94"/>
      <c r="AH272" s="93"/>
      <c r="AI272" s="91"/>
      <c r="AJ272" s="94"/>
      <c r="AK272" s="91"/>
      <c r="AL272" s="91"/>
      <c r="AM272" s="91"/>
      <c r="AN272" s="91"/>
      <c r="AO272" s="91"/>
      <c r="AP272" s="91"/>
      <c r="AQ272" s="91"/>
    </row>
    <row r="273" spans="2:43" x14ac:dyDescent="0.2">
      <c r="B273" s="93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P273" s="4"/>
      <c r="Q273" s="93"/>
      <c r="R273" s="91"/>
      <c r="S273" s="91"/>
      <c r="T273" s="91"/>
      <c r="U273" s="91"/>
      <c r="V273" s="91"/>
      <c r="W273" s="91"/>
      <c r="X273" s="91"/>
      <c r="Y273" s="91"/>
      <c r="Z273" s="91"/>
      <c r="AA273" s="91"/>
      <c r="AB273" s="91"/>
      <c r="AC273" s="91"/>
      <c r="AD273" s="95"/>
      <c r="AE273" s="95"/>
      <c r="AF273" s="94"/>
      <c r="AG273" s="94"/>
      <c r="AH273" s="93"/>
      <c r="AI273" s="91"/>
      <c r="AJ273" s="94"/>
      <c r="AK273" s="91"/>
      <c r="AL273" s="91"/>
      <c r="AM273" s="91"/>
      <c r="AN273" s="91"/>
      <c r="AO273" s="91"/>
      <c r="AP273" s="91"/>
      <c r="AQ273" s="91"/>
    </row>
    <row r="274" spans="2:43" x14ac:dyDescent="0.2">
      <c r="B274" s="93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P274" s="4"/>
      <c r="Q274" s="93"/>
      <c r="R274" s="91"/>
      <c r="S274" s="91"/>
      <c r="T274" s="91"/>
      <c r="U274" s="91"/>
      <c r="V274" s="91"/>
      <c r="W274" s="91"/>
      <c r="X274" s="91"/>
      <c r="Y274" s="91"/>
      <c r="Z274" s="91"/>
      <c r="AA274" s="91"/>
      <c r="AB274" s="91"/>
      <c r="AC274" s="91"/>
      <c r="AD274" s="95"/>
      <c r="AE274" s="95"/>
      <c r="AF274" s="94"/>
      <c r="AG274" s="94"/>
      <c r="AH274" s="93"/>
      <c r="AI274" s="91"/>
      <c r="AJ274" s="94"/>
      <c r="AK274" s="91"/>
      <c r="AL274" s="91"/>
      <c r="AM274" s="91"/>
      <c r="AN274" s="91"/>
      <c r="AO274" s="91"/>
      <c r="AP274" s="91"/>
      <c r="AQ274" s="91"/>
    </row>
    <row r="275" spans="2:43" x14ac:dyDescent="0.2">
      <c r="B275" s="93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P275" s="4"/>
      <c r="Q275" s="93"/>
      <c r="R275" s="91"/>
      <c r="S275" s="91"/>
      <c r="T275" s="91"/>
      <c r="U275" s="91"/>
      <c r="V275" s="91"/>
      <c r="W275" s="91"/>
      <c r="X275" s="91"/>
      <c r="Y275" s="91"/>
      <c r="Z275" s="91"/>
      <c r="AA275" s="91"/>
      <c r="AB275" s="91"/>
      <c r="AC275" s="91"/>
      <c r="AD275" s="94"/>
      <c r="AE275" s="94"/>
      <c r="AF275" s="94"/>
      <c r="AG275" s="94"/>
      <c r="AH275" s="91"/>
      <c r="AI275" s="91"/>
      <c r="AJ275" s="94"/>
      <c r="AK275" s="91"/>
      <c r="AL275" s="91"/>
      <c r="AM275" s="91"/>
      <c r="AN275" s="91"/>
      <c r="AO275" s="91"/>
      <c r="AP275" s="91"/>
      <c r="AQ275" s="91"/>
    </row>
    <row r="276" spans="2:43" x14ac:dyDescent="0.2"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P276" s="4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  <c r="AB276" s="91"/>
      <c r="AC276" s="91"/>
      <c r="AD276" s="94"/>
      <c r="AE276" s="94"/>
      <c r="AF276" s="94"/>
      <c r="AG276" s="94"/>
      <c r="AH276" s="91"/>
      <c r="AI276" s="91"/>
      <c r="AJ276" s="94"/>
      <c r="AK276" s="91"/>
      <c r="AL276" s="91"/>
      <c r="AM276" s="91"/>
      <c r="AN276" s="91"/>
      <c r="AO276" s="91"/>
      <c r="AP276" s="91"/>
      <c r="AQ276" s="91"/>
    </row>
    <row r="277" spans="2:43" x14ac:dyDescent="0.2">
      <c r="B277" s="93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P277" s="4"/>
      <c r="Q277" s="91"/>
      <c r="R277" s="91"/>
      <c r="S277" s="91"/>
      <c r="T277" s="91"/>
      <c r="U277" s="91"/>
      <c r="V277" s="91"/>
      <c r="W277" s="91"/>
      <c r="X277" s="91"/>
      <c r="Y277" s="91"/>
      <c r="Z277" s="91"/>
      <c r="AA277" s="91"/>
      <c r="AB277" s="91"/>
      <c r="AC277" s="91"/>
      <c r="AD277" s="94"/>
      <c r="AE277" s="94"/>
      <c r="AF277" s="94"/>
      <c r="AG277" s="94"/>
      <c r="AH277" s="91"/>
      <c r="AI277" s="91"/>
      <c r="AJ277" s="94"/>
      <c r="AK277" s="91"/>
      <c r="AL277" s="91"/>
      <c r="AM277" s="91"/>
      <c r="AN277" s="91"/>
      <c r="AO277" s="91"/>
      <c r="AP277" s="91"/>
      <c r="AQ277" s="91"/>
    </row>
    <row r="278" spans="2:43" x14ac:dyDescent="0.2">
      <c r="B278" s="93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P278" s="4"/>
      <c r="Q278" s="91"/>
      <c r="R278" s="91"/>
      <c r="S278" s="91"/>
      <c r="T278" s="91"/>
      <c r="U278" s="91"/>
      <c r="V278" s="91"/>
      <c r="W278" s="91"/>
      <c r="X278" s="91"/>
      <c r="Y278" s="91"/>
      <c r="Z278" s="91"/>
      <c r="AA278" s="91"/>
      <c r="AB278" s="91"/>
      <c r="AC278" s="91"/>
      <c r="AD278" s="94"/>
      <c r="AE278" s="94"/>
      <c r="AF278" s="94"/>
      <c r="AG278" s="94"/>
      <c r="AH278" s="91"/>
      <c r="AI278" s="91"/>
      <c r="AJ278" s="94"/>
      <c r="AK278" s="91"/>
      <c r="AL278" s="91"/>
      <c r="AM278" s="91"/>
      <c r="AN278" s="91"/>
      <c r="AO278" s="91"/>
      <c r="AP278" s="91"/>
      <c r="AQ278" s="91"/>
    </row>
    <row r="279" spans="2:43" x14ac:dyDescent="0.2">
      <c r="B279" s="93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P279" s="4"/>
      <c r="Q279" s="91"/>
      <c r="R279" s="91"/>
      <c r="S279" s="91"/>
      <c r="T279" s="91"/>
      <c r="U279" s="91"/>
      <c r="V279" s="91"/>
      <c r="W279" s="91"/>
      <c r="X279" s="91"/>
      <c r="Y279" s="91"/>
      <c r="Z279" s="91"/>
      <c r="AA279" s="91"/>
      <c r="AB279" s="91"/>
      <c r="AC279" s="91"/>
      <c r="AD279" s="94"/>
      <c r="AE279" s="95"/>
      <c r="AF279" s="94"/>
      <c r="AG279" s="94"/>
      <c r="AH279" s="93"/>
      <c r="AI279" s="91"/>
      <c r="AJ279" s="94"/>
      <c r="AK279" s="91"/>
      <c r="AL279" s="91"/>
      <c r="AM279" s="91"/>
      <c r="AN279" s="91"/>
      <c r="AO279" s="91"/>
      <c r="AP279" s="91"/>
      <c r="AQ279" s="91"/>
    </row>
    <row r="280" spans="2:43" x14ac:dyDescent="0.2"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P280" s="4"/>
      <c r="Q280" s="93"/>
      <c r="R280" s="91"/>
      <c r="S280" s="91"/>
      <c r="T280" s="91"/>
      <c r="U280" s="91"/>
      <c r="V280" s="91"/>
      <c r="W280" s="91"/>
      <c r="X280" s="91"/>
      <c r="Y280" s="91"/>
      <c r="Z280" s="91"/>
      <c r="AA280" s="91"/>
      <c r="AB280" s="91"/>
      <c r="AC280" s="91"/>
      <c r="AD280" s="94"/>
      <c r="AE280" s="94"/>
      <c r="AF280" s="94"/>
      <c r="AG280" s="94"/>
      <c r="AH280" s="91"/>
      <c r="AI280" s="91"/>
      <c r="AJ280" s="94"/>
      <c r="AK280" s="91"/>
      <c r="AL280" s="91"/>
      <c r="AM280" s="91"/>
      <c r="AN280" s="91"/>
      <c r="AO280" s="91"/>
      <c r="AP280" s="91"/>
      <c r="AQ280" s="91"/>
    </row>
    <row r="281" spans="2:43" x14ac:dyDescent="0.2"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P281" s="4"/>
      <c r="Q281" s="91"/>
      <c r="R281" s="91"/>
      <c r="S281" s="91"/>
      <c r="T281" s="91"/>
      <c r="U281" s="91"/>
      <c r="V281" s="91"/>
      <c r="W281" s="91"/>
      <c r="X281" s="91"/>
      <c r="Y281" s="91"/>
      <c r="Z281" s="91"/>
      <c r="AA281" s="91"/>
      <c r="AB281" s="91"/>
      <c r="AC281" s="91"/>
      <c r="AD281" s="94"/>
      <c r="AE281" s="94"/>
      <c r="AF281" s="94"/>
      <c r="AG281" s="94"/>
      <c r="AH281" s="91"/>
      <c r="AI281" s="91"/>
      <c r="AJ281" s="94"/>
      <c r="AK281" s="91"/>
      <c r="AL281" s="91"/>
      <c r="AM281" s="91"/>
      <c r="AN281" s="91"/>
      <c r="AO281" s="91"/>
      <c r="AP281" s="91"/>
      <c r="AQ281" s="91"/>
    </row>
    <row r="282" spans="2:43" x14ac:dyDescent="0.2"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P282" s="4"/>
      <c r="Q282" s="91"/>
      <c r="R282" s="91"/>
      <c r="S282" s="91"/>
      <c r="T282" s="91"/>
      <c r="U282" s="91"/>
      <c r="V282" s="91"/>
      <c r="W282" s="91"/>
      <c r="X282" s="91"/>
      <c r="Y282" s="91"/>
      <c r="Z282" s="91"/>
      <c r="AA282" s="91"/>
      <c r="AB282" s="91"/>
      <c r="AC282" s="91"/>
      <c r="AD282" s="95"/>
      <c r="AE282" s="95"/>
      <c r="AF282" s="94"/>
      <c r="AG282" s="94"/>
      <c r="AH282" s="93"/>
      <c r="AI282" s="91"/>
      <c r="AJ282" s="94"/>
      <c r="AK282" s="91"/>
      <c r="AL282" s="91"/>
      <c r="AM282" s="91"/>
      <c r="AN282" s="91"/>
      <c r="AO282" s="91"/>
      <c r="AP282" s="91"/>
      <c r="AQ282" s="91"/>
    </row>
    <row r="283" spans="2:43" x14ac:dyDescent="0.2"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P283" s="4"/>
      <c r="Q283" s="93"/>
      <c r="R283" s="91"/>
      <c r="S283" s="91"/>
      <c r="T283" s="91"/>
      <c r="U283" s="91"/>
      <c r="V283" s="91"/>
      <c r="W283" s="91"/>
      <c r="X283" s="91"/>
      <c r="Y283" s="91"/>
      <c r="Z283" s="91"/>
      <c r="AA283" s="91"/>
      <c r="AB283" s="91"/>
      <c r="AC283" s="91"/>
      <c r="AD283" s="94"/>
      <c r="AE283" s="94"/>
      <c r="AF283" s="94"/>
      <c r="AG283" s="94"/>
      <c r="AH283" s="91"/>
      <c r="AI283" s="91"/>
      <c r="AJ283" s="94"/>
      <c r="AK283" s="91"/>
      <c r="AL283" s="91"/>
      <c r="AM283" s="91"/>
      <c r="AN283" s="91"/>
      <c r="AO283" s="91"/>
      <c r="AP283" s="91"/>
      <c r="AQ283" s="91"/>
    </row>
    <row r="284" spans="2:43" x14ac:dyDescent="0.2">
      <c r="B284" s="93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P284" s="4"/>
      <c r="Q284" s="91"/>
      <c r="R284" s="91"/>
      <c r="S284" s="91"/>
      <c r="T284" s="91"/>
      <c r="U284" s="91"/>
      <c r="V284" s="91"/>
      <c r="W284" s="91"/>
      <c r="X284" s="91"/>
      <c r="Y284" s="91"/>
      <c r="Z284" s="91"/>
      <c r="AA284" s="91"/>
      <c r="AB284" s="91"/>
      <c r="AC284" s="91"/>
      <c r="AD284" s="94"/>
      <c r="AE284" s="94"/>
      <c r="AF284" s="94"/>
      <c r="AG284" s="94"/>
      <c r="AH284" s="91"/>
      <c r="AI284" s="91"/>
      <c r="AJ284" s="94"/>
      <c r="AK284" s="91"/>
      <c r="AL284" s="91"/>
      <c r="AM284" s="91"/>
      <c r="AN284" s="91"/>
      <c r="AO284" s="91"/>
      <c r="AP284" s="91"/>
      <c r="AQ284" s="91"/>
    </row>
    <row r="285" spans="2:43" x14ac:dyDescent="0.2"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P285" s="4"/>
      <c r="Q285" s="91"/>
      <c r="R285" s="91"/>
      <c r="S285" s="91"/>
      <c r="T285" s="91"/>
      <c r="U285" s="91"/>
      <c r="V285" s="91"/>
      <c r="W285" s="91"/>
      <c r="X285" s="91"/>
      <c r="Y285" s="91"/>
      <c r="Z285" s="91"/>
      <c r="AA285" s="91"/>
      <c r="AB285" s="91"/>
      <c r="AC285" s="91"/>
      <c r="AD285" s="95"/>
      <c r="AE285" s="95"/>
      <c r="AF285" s="94"/>
      <c r="AG285" s="94"/>
      <c r="AH285" s="93"/>
      <c r="AI285" s="91"/>
      <c r="AJ285" s="94"/>
      <c r="AK285" s="91"/>
      <c r="AL285" s="91"/>
      <c r="AM285" s="91"/>
      <c r="AN285" s="91"/>
      <c r="AO285" s="91"/>
      <c r="AP285" s="91"/>
      <c r="AQ285" s="91"/>
    </row>
    <row r="286" spans="2:43" x14ac:dyDescent="0.2"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P286" s="4"/>
      <c r="Q286" s="93"/>
      <c r="R286" s="91"/>
      <c r="S286" s="91"/>
      <c r="T286" s="91"/>
      <c r="U286" s="91"/>
      <c r="V286" s="91"/>
      <c r="W286" s="91"/>
      <c r="X286" s="91"/>
      <c r="Y286" s="91"/>
      <c r="Z286" s="91"/>
      <c r="AA286" s="91"/>
      <c r="AB286" s="91"/>
      <c r="AC286" s="91"/>
      <c r="AD286" s="95"/>
      <c r="AE286" s="95"/>
      <c r="AF286" s="94"/>
      <c r="AG286" s="94"/>
      <c r="AH286" s="93"/>
      <c r="AI286" s="91"/>
      <c r="AJ286" s="94"/>
      <c r="AK286" s="91"/>
      <c r="AL286" s="91"/>
      <c r="AM286" s="91"/>
      <c r="AN286" s="91"/>
      <c r="AO286" s="91"/>
      <c r="AP286" s="91"/>
      <c r="AQ286" s="91"/>
    </row>
    <row r="287" spans="2:43" x14ac:dyDescent="0.2">
      <c r="B287" s="93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P287" s="4"/>
      <c r="Q287" s="93"/>
      <c r="R287" s="91"/>
      <c r="S287" s="91"/>
      <c r="T287" s="91"/>
      <c r="U287" s="91"/>
      <c r="V287" s="91"/>
      <c r="W287" s="91"/>
      <c r="X287" s="91"/>
      <c r="Y287" s="91"/>
      <c r="Z287" s="91"/>
      <c r="AA287" s="91"/>
      <c r="AB287" s="91"/>
      <c r="AC287" s="91"/>
      <c r="AD287" s="95"/>
      <c r="AE287" s="95"/>
      <c r="AF287" s="94"/>
      <c r="AG287" s="94"/>
      <c r="AH287" s="93"/>
      <c r="AI287" s="91"/>
      <c r="AJ287" s="94"/>
      <c r="AK287" s="91"/>
      <c r="AL287" s="91"/>
      <c r="AM287" s="91"/>
      <c r="AN287" s="91"/>
      <c r="AO287" s="91"/>
      <c r="AP287" s="91"/>
      <c r="AQ287" s="91"/>
    </row>
    <row r="288" spans="2:43" x14ac:dyDescent="0.2"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P288" s="4"/>
      <c r="Q288" s="93"/>
      <c r="R288" s="91"/>
      <c r="S288" s="91"/>
      <c r="T288" s="91"/>
      <c r="U288" s="91"/>
      <c r="V288" s="91"/>
      <c r="W288" s="91"/>
      <c r="X288" s="91"/>
      <c r="Y288" s="91"/>
      <c r="Z288" s="91"/>
      <c r="AA288" s="91"/>
      <c r="AB288" s="91"/>
      <c r="AC288" s="91"/>
      <c r="AD288" s="94"/>
      <c r="AE288" s="94"/>
      <c r="AF288" s="94"/>
      <c r="AG288" s="94"/>
      <c r="AH288" s="91"/>
      <c r="AI288" s="91"/>
      <c r="AJ288" s="94"/>
      <c r="AK288" s="91"/>
      <c r="AL288" s="91"/>
      <c r="AM288" s="91"/>
      <c r="AN288" s="91"/>
      <c r="AO288" s="91"/>
      <c r="AP288" s="91"/>
      <c r="AQ288" s="91"/>
    </row>
    <row r="289" spans="2:43" x14ac:dyDescent="0.2"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P289" s="4"/>
      <c r="Q289" s="91"/>
      <c r="R289" s="91"/>
      <c r="S289" s="91"/>
      <c r="T289" s="91"/>
      <c r="U289" s="91"/>
      <c r="V289" s="91"/>
      <c r="W289" s="91"/>
      <c r="X289" s="91"/>
      <c r="Y289" s="91"/>
      <c r="Z289" s="91"/>
      <c r="AA289" s="91"/>
      <c r="AB289" s="91"/>
      <c r="AC289" s="91"/>
      <c r="AD289" s="95"/>
      <c r="AE289" s="95"/>
      <c r="AF289" s="94"/>
      <c r="AG289" s="94"/>
      <c r="AH289" s="93"/>
      <c r="AI289" s="91"/>
      <c r="AJ289" s="94"/>
      <c r="AK289" s="91"/>
      <c r="AL289" s="91"/>
      <c r="AM289" s="91"/>
      <c r="AN289" s="91"/>
      <c r="AO289" s="91"/>
      <c r="AP289" s="91"/>
      <c r="AQ289" s="91"/>
    </row>
    <row r="290" spans="2:43" x14ac:dyDescent="0.2">
      <c r="B290" s="93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P290" s="4"/>
      <c r="Q290" s="93"/>
      <c r="R290" s="91"/>
      <c r="S290" s="91"/>
      <c r="T290" s="91"/>
      <c r="U290" s="91"/>
      <c r="V290" s="91"/>
      <c r="W290" s="91"/>
      <c r="X290" s="91"/>
      <c r="Y290" s="91"/>
      <c r="Z290" s="91"/>
      <c r="AA290" s="91"/>
      <c r="AB290" s="91"/>
      <c r="AC290" s="91"/>
      <c r="AD290" s="95"/>
      <c r="AE290" s="95"/>
      <c r="AF290" s="94"/>
      <c r="AG290" s="94"/>
      <c r="AH290" s="93"/>
      <c r="AI290" s="91"/>
      <c r="AJ290" s="94"/>
      <c r="AK290" s="91"/>
      <c r="AL290" s="91"/>
      <c r="AM290" s="91"/>
      <c r="AN290" s="91"/>
      <c r="AO290" s="91"/>
      <c r="AP290" s="91"/>
      <c r="AQ290" s="91"/>
    </row>
    <row r="291" spans="2:43" x14ac:dyDescent="0.2">
      <c r="B291" s="93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P291" s="4"/>
      <c r="Q291" s="93"/>
      <c r="R291" s="91"/>
      <c r="S291" s="91"/>
      <c r="T291" s="91"/>
      <c r="U291" s="91"/>
      <c r="V291" s="91"/>
      <c r="W291" s="91"/>
      <c r="X291" s="91"/>
      <c r="Y291" s="91"/>
      <c r="Z291" s="91"/>
      <c r="AA291" s="91"/>
      <c r="AB291" s="91"/>
      <c r="AC291" s="91"/>
      <c r="AD291" s="94"/>
      <c r="AE291" s="94"/>
      <c r="AF291" s="94"/>
      <c r="AG291" s="94"/>
      <c r="AH291" s="91"/>
      <c r="AI291" s="91"/>
      <c r="AJ291" s="94"/>
      <c r="AK291" s="91"/>
      <c r="AL291" s="91"/>
      <c r="AM291" s="91"/>
      <c r="AN291" s="91"/>
      <c r="AO291" s="91"/>
      <c r="AP291" s="91"/>
      <c r="AQ291" s="91"/>
    </row>
    <row r="292" spans="2:43" x14ac:dyDescent="0.2">
      <c r="B292" s="93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P292" s="4"/>
      <c r="Q292" s="91"/>
      <c r="R292" s="91"/>
      <c r="S292" s="91"/>
      <c r="T292" s="91"/>
      <c r="U292" s="91"/>
      <c r="V292" s="91"/>
      <c r="W292" s="91"/>
      <c r="X292" s="91"/>
      <c r="Y292" s="91"/>
      <c r="Z292" s="91"/>
      <c r="AA292" s="91"/>
      <c r="AB292" s="91"/>
      <c r="AC292" s="91"/>
      <c r="AD292" s="94"/>
      <c r="AE292" s="94"/>
      <c r="AF292" s="94"/>
      <c r="AG292" s="94"/>
      <c r="AH292" s="91"/>
      <c r="AI292" s="91"/>
      <c r="AJ292" s="94"/>
      <c r="AK292" s="91"/>
      <c r="AL292" s="91"/>
      <c r="AM292" s="91"/>
      <c r="AN292" s="91"/>
      <c r="AO292" s="91"/>
      <c r="AP292" s="91"/>
      <c r="AQ292" s="91"/>
    </row>
    <row r="293" spans="2:43" x14ac:dyDescent="0.2"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P293" s="4"/>
      <c r="Q293" s="91"/>
      <c r="R293" s="91"/>
      <c r="S293" s="91"/>
      <c r="T293" s="91"/>
      <c r="U293" s="91"/>
      <c r="V293" s="91"/>
      <c r="W293" s="91"/>
      <c r="X293" s="91"/>
      <c r="Y293" s="91"/>
      <c r="Z293" s="91"/>
      <c r="AA293" s="91"/>
      <c r="AB293" s="91"/>
      <c r="AC293" s="91"/>
      <c r="AD293" s="95"/>
      <c r="AE293" s="95"/>
      <c r="AF293" s="94"/>
      <c r="AG293" s="94"/>
      <c r="AH293" s="93"/>
      <c r="AI293" s="91"/>
      <c r="AJ293" s="94"/>
      <c r="AK293" s="91"/>
      <c r="AL293" s="91"/>
      <c r="AM293" s="91"/>
      <c r="AN293" s="91"/>
      <c r="AO293" s="91"/>
      <c r="AP293" s="91"/>
      <c r="AQ293" s="91"/>
    </row>
    <row r="294" spans="2:43" x14ac:dyDescent="0.2">
      <c r="B294" s="93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P294" s="4"/>
      <c r="Q294" s="93"/>
      <c r="R294" s="91"/>
      <c r="S294" s="91"/>
      <c r="T294" s="91"/>
      <c r="U294" s="91"/>
      <c r="V294" s="91"/>
      <c r="W294" s="91"/>
      <c r="X294" s="91"/>
      <c r="Y294" s="91"/>
      <c r="Z294" s="91"/>
      <c r="AA294" s="91"/>
      <c r="AB294" s="91"/>
      <c r="AC294" s="91"/>
      <c r="AD294" s="95"/>
      <c r="AE294" s="95"/>
      <c r="AF294" s="94"/>
      <c r="AG294" s="94"/>
      <c r="AH294" s="93"/>
      <c r="AI294" s="91"/>
      <c r="AJ294" s="94"/>
      <c r="AK294" s="91"/>
      <c r="AL294" s="91"/>
      <c r="AM294" s="91"/>
      <c r="AN294" s="91"/>
      <c r="AO294" s="91"/>
      <c r="AP294" s="91"/>
      <c r="AQ294" s="91"/>
    </row>
    <row r="295" spans="2:43" x14ac:dyDescent="0.2">
      <c r="B295" s="93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P295" s="4"/>
      <c r="Q295" s="93"/>
      <c r="R295" s="91"/>
      <c r="S295" s="91"/>
      <c r="T295" s="91"/>
      <c r="U295" s="91"/>
      <c r="V295" s="91"/>
      <c r="W295" s="91"/>
      <c r="X295" s="91"/>
      <c r="Y295" s="91"/>
      <c r="Z295" s="91"/>
      <c r="AA295" s="91"/>
      <c r="AB295" s="91"/>
      <c r="AC295" s="91"/>
      <c r="AD295" s="94"/>
      <c r="AE295" s="94"/>
      <c r="AF295" s="94"/>
      <c r="AG295" s="94"/>
      <c r="AH295" s="91"/>
      <c r="AI295" s="91"/>
      <c r="AJ295" s="94"/>
      <c r="AK295" s="91"/>
      <c r="AL295" s="91"/>
      <c r="AM295" s="91"/>
      <c r="AN295" s="91"/>
      <c r="AO295" s="91"/>
      <c r="AP295" s="91"/>
      <c r="AQ295" s="91"/>
    </row>
    <row r="296" spans="2:43" x14ac:dyDescent="0.2"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P296" s="4"/>
      <c r="Q296" s="91"/>
      <c r="R296" s="91"/>
      <c r="S296" s="91"/>
      <c r="T296" s="91"/>
      <c r="U296" s="91"/>
      <c r="V296" s="91"/>
      <c r="W296" s="91"/>
      <c r="X296" s="91"/>
      <c r="Y296" s="91"/>
      <c r="Z296" s="91"/>
      <c r="AA296" s="91"/>
      <c r="AB296" s="91"/>
      <c r="AC296" s="91"/>
      <c r="AD296" s="95"/>
      <c r="AE296" s="95"/>
      <c r="AF296" s="94"/>
      <c r="AG296" s="94"/>
      <c r="AH296" s="93"/>
      <c r="AI296" s="91"/>
      <c r="AJ296" s="94"/>
      <c r="AK296" s="91"/>
      <c r="AL296" s="91"/>
      <c r="AM296" s="91"/>
      <c r="AN296" s="91"/>
      <c r="AO296" s="91"/>
      <c r="AP296" s="91"/>
      <c r="AQ296" s="91"/>
    </row>
    <row r="297" spans="2:43" x14ac:dyDescent="0.2"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P297" s="4"/>
      <c r="Q297" s="93"/>
      <c r="R297" s="91"/>
      <c r="S297" s="91"/>
      <c r="T297" s="91"/>
      <c r="U297" s="91"/>
      <c r="V297" s="91"/>
      <c r="W297" s="91"/>
      <c r="X297" s="91"/>
      <c r="Y297" s="91"/>
      <c r="Z297" s="91"/>
      <c r="AA297" s="91"/>
      <c r="AB297" s="91"/>
      <c r="AC297" s="91"/>
      <c r="AD297" s="94"/>
      <c r="AE297" s="94"/>
      <c r="AF297" s="94"/>
      <c r="AG297" s="94"/>
      <c r="AH297" s="91"/>
      <c r="AI297" s="91"/>
      <c r="AJ297" s="94"/>
      <c r="AK297" s="91"/>
      <c r="AL297" s="91"/>
      <c r="AM297" s="91"/>
      <c r="AN297" s="91"/>
      <c r="AO297" s="91"/>
      <c r="AP297" s="91"/>
      <c r="AQ297" s="91"/>
    </row>
    <row r="298" spans="2:43" x14ac:dyDescent="0.2">
      <c r="B298" s="93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P298" s="4"/>
      <c r="Q298" s="91"/>
      <c r="R298" s="91"/>
      <c r="S298" s="91"/>
      <c r="T298" s="91"/>
      <c r="U298" s="91"/>
      <c r="V298" s="91"/>
      <c r="W298" s="91"/>
      <c r="X298" s="91"/>
      <c r="Y298" s="91"/>
      <c r="Z298" s="91"/>
      <c r="AA298" s="91"/>
      <c r="AB298" s="91"/>
      <c r="AC298" s="91"/>
      <c r="AD298" s="95"/>
      <c r="AE298" s="95"/>
      <c r="AF298" s="94"/>
      <c r="AG298" s="94"/>
      <c r="AH298" s="93"/>
      <c r="AI298" s="91"/>
      <c r="AJ298" s="94"/>
      <c r="AK298" s="91"/>
      <c r="AL298" s="91"/>
      <c r="AM298" s="91"/>
      <c r="AN298" s="91"/>
      <c r="AO298" s="91"/>
      <c r="AP298" s="91"/>
      <c r="AQ298" s="91"/>
    </row>
    <row r="299" spans="2:43" x14ac:dyDescent="0.2">
      <c r="B299" s="93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P299" s="4"/>
      <c r="Q299" s="93"/>
      <c r="R299" s="91"/>
      <c r="S299" s="91"/>
      <c r="T299" s="91"/>
      <c r="U299" s="91"/>
      <c r="V299" s="91"/>
      <c r="W299" s="91"/>
      <c r="X299" s="91"/>
      <c r="Y299" s="91"/>
      <c r="Z299" s="91"/>
      <c r="AA299" s="91"/>
      <c r="AB299" s="91"/>
      <c r="AC299" s="91"/>
      <c r="AD299" s="95"/>
      <c r="AE299" s="95"/>
      <c r="AF299" s="94"/>
      <c r="AG299" s="94"/>
      <c r="AH299" s="93"/>
      <c r="AI299" s="91"/>
      <c r="AJ299" s="94"/>
      <c r="AK299" s="91"/>
      <c r="AL299" s="91"/>
      <c r="AM299" s="91"/>
      <c r="AN299" s="91"/>
      <c r="AO299" s="91"/>
      <c r="AP299" s="91"/>
      <c r="AQ299" s="91"/>
    </row>
    <row r="300" spans="2:43" x14ac:dyDescent="0.2"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P300" s="4"/>
      <c r="Q300" s="93"/>
      <c r="R300" s="91"/>
      <c r="S300" s="91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  <c r="AD300" s="95"/>
      <c r="AE300" s="95"/>
      <c r="AF300" s="94"/>
      <c r="AG300" s="94"/>
      <c r="AH300" s="93"/>
      <c r="AI300" s="91"/>
      <c r="AJ300" s="94"/>
      <c r="AK300" s="91"/>
      <c r="AL300" s="91"/>
      <c r="AM300" s="91"/>
      <c r="AN300" s="91"/>
      <c r="AO300" s="91"/>
      <c r="AP300" s="91"/>
      <c r="AQ300" s="91"/>
    </row>
    <row r="301" spans="2:43" x14ac:dyDescent="0.2">
      <c r="B301" s="93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P301" s="4"/>
      <c r="Q301" s="93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  <c r="AD301" s="95"/>
      <c r="AE301" s="95"/>
      <c r="AF301" s="94"/>
      <c r="AG301" s="94"/>
      <c r="AH301" s="93"/>
      <c r="AI301" s="91"/>
      <c r="AJ301" s="94"/>
      <c r="AK301" s="91"/>
      <c r="AL301" s="91"/>
      <c r="AM301" s="91"/>
      <c r="AN301" s="91"/>
      <c r="AO301" s="91"/>
      <c r="AP301" s="91"/>
      <c r="AQ301" s="91"/>
    </row>
    <row r="302" spans="2:43" x14ac:dyDescent="0.2"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P302" s="4"/>
      <c r="Q302" s="93"/>
      <c r="R302" s="91"/>
      <c r="S302" s="91"/>
      <c r="T302" s="91"/>
      <c r="U302" s="91"/>
      <c r="V302" s="91"/>
      <c r="W302" s="91"/>
      <c r="X302" s="91"/>
      <c r="Y302" s="91"/>
      <c r="Z302" s="91"/>
      <c r="AA302" s="91"/>
      <c r="AB302" s="91"/>
      <c r="AC302" s="91"/>
      <c r="AD302" s="94"/>
      <c r="AE302" s="94"/>
      <c r="AF302" s="94"/>
      <c r="AG302" s="94"/>
      <c r="AH302" s="91"/>
      <c r="AI302" s="91"/>
      <c r="AJ302" s="94"/>
      <c r="AK302" s="91"/>
      <c r="AL302" s="91"/>
      <c r="AM302" s="91"/>
      <c r="AN302" s="91"/>
      <c r="AO302" s="91"/>
      <c r="AP302" s="91"/>
      <c r="AQ302" s="91"/>
    </row>
    <row r="303" spans="2:43" x14ac:dyDescent="0.2">
      <c r="B303" s="93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P303" s="4"/>
      <c r="Q303" s="91"/>
      <c r="R303" s="91"/>
      <c r="S303" s="91"/>
      <c r="T303" s="91"/>
      <c r="U303" s="91"/>
      <c r="V303" s="91"/>
      <c r="W303" s="91"/>
      <c r="X303" s="91"/>
      <c r="Y303" s="91"/>
      <c r="Z303" s="91"/>
      <c r="AA303" s="91"/>
      <c r="AB303" s="91"/>
      <c r="AC303" s="91"/>
      <c r="AD303" s="94"/>
      <c r="AE303" s="94"/>
      <c r="AF303" s="94"/>
      <c r="AG303" s="94"/>
      <c r="AH303" s="91"/>
      <c r="AI303" s="91"/>
      <c r="AJ303" s="94"/>
      <c r="AK303" s="91"/>
      <c r="AL303" s="91"/>
      <c r="AM303" s="91"/>
      <c r="AN303" s="91"/>
      <c r="AO303" s="91"/>
      <c r="AP303" s="91"/>
      <c r="AQ303" s="91"/>
    </row>
    <row r="304" spans="2:43" x14ac:dyDescent="0.2">
      <c r="B304" s="93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P304" s="4"/>
      <c r="Q304" s="91"/>
      <c r="R304" s="91"/>
      <c r="S304" s="91"/>
      <c r="T304" s="91"/>
      <c r="U304" s="91"/>
      <c r="V304" s="91"/>
      <c r="W304" s="91"/>
      <c r="X304" s="91"/>
      <c r="Y304" s="91"/>
      <c r="Z304" s="91"/>
      <c r="AA304" s="91"/>
      <c r="AB304" s="91"/>
      <c r="AC304" s="91"/>
      <c r="AD304" s="94"/>
      <c r="AE304" s="94"/>
      <c r="AF304" s="94"/>
      <c r="AG304" s="94"/>
      <c r="AH304" s="91"/>
      <c r="AI304" s="91"/>
      <c r="AJ304" s="94"/>
      <c r="AK304" s="91"/>
      <c r="AL304" s="91"/>
      <c r="AM304" s="91"/>
      <c r="AN304" s="91"/>
      <c r="AO304" s="91"/>
      <c r="AP304" s="91"/>
      <c r="AQ304" s="91"/>
    </row>
    <row r="305" spans="2:43" x14ac:dyDescent="0.2">
      <c r="B305" s="93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P305" s="4"/>
      <c r="Q305" s="91"/>
      <c r="R305" s="91"/>
      <c r="S305" s="91"/>
      <c r="T305" s="91"/>
      <c r="U305" s="91"/>
      <c r="V305" s="91"/>
      <c r="W305" s="91"/>
      <c r="X305" s="91"/>
      <c r="Y305" s="91"/>
      <c r="Z305" s="91"/>
      <c r="AA305" s="91"/>
      <c r="AB305" s="91"/>
      <c r="AC305" s="91"/>
      <c r="AD305" s="94"/>
      <c r="AE305" s="94"/>
      <c r="AF305" s="94"/>
      <c r="AG305" s="94"/>
      <c r="AH305" s="91"/>
      <c r="AI305" s="91"/>
      <c r="AJ305" s="94"/>
      <c r="AK305" s="91"/>
      <c r="AL305" s="91"/>
      <c r="AM305" s="91"/>
      <c r="AN305" s="91"/>
      <c r="AO305" s="91"/>
      <c r="AP305" s="91"/>
      <c r="AQ305" s="91"/>
    </row>
    <row r="306" spans="2:43" x14ac:dyDescent="0.2">
      <c r="B306" s="93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P306" s="4"/>
      <c r="Q306" s="91"/>
      <c r="R306" s="91"/>
      <c r="S306" s="91"/>
      <c r="T306" s="91"/>
      <c r="U306" s="91"/>
      <c r="V306" s="91"/>
      <c r="W306" s="91"/>
      <c r="X306" s="91"/>
      <c r="Y306" s="91"/>
      <c r="Z306" s="91"/>
      <c r="AA306" s="91"/>
      <c r="AB306" s="91"/>
      <c r="AC306" s="91"/>
      <c r="AD306" s="94"/>
      <c r="AE306" s="94"/>
      <c r="AF306" s="94"/>
      <c r="AG306" s="94"/>
      <c r="AH306" s="91"/>
      <c r="AI306" s="91"/>
      <c r="AJ306" s="94"/>
      <c r="AK306" s="91"/>
      <c r="AL306" s="91"/>
      <c r="AM306" s="91"/>
      <c r="AN306" s="91"/>
      <c r="AO306" s="91"/>
      <c r="AP306" s="91"/>
      <c r="AQ306" s="91"/>
    </row>
    <row r="307" spans="2:43" x14ac:dyDescent="0.2"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P307" s="4"/>
      <c r="Q307" s="91"/>
      <c r="R307" s="91"/>
      <c r="S307" s="91"/>
      <c r="T307" s="91"/>
      <c r="U307" s="91"/>
      <c r="V307" s="91"/>
      <c r="W307" s="91"/>
      <c r="X307" s="91"/>
      <c r="Y307" s="91"/>
      <c r="Z307" s="91"/>
      <c r="AA307" s="91"/>
      <c r="AB307" s="91"/>
      <c r="AC307" s="91"/>
      <c r="AD307" s="95"/>
      <c r="AE307" s="95"/>
      <c r="AF307" s="94"/>
      <c r="AG307" s="94"/>
      <c r="AH307" s="93"/>
      <c r="AI307" s="91"/>
      <c r="AJ307" s="94"/>
      <c r="AK307" s="91"/>
      <c r="AL307" s="91"/>
      <c r="AM307" s="91"/>
      <c r="AN307" s="91"/>
      <c r="AO307" s="91"/>
      <c r="AP307" s="91"/>
      <c r="AQ307" s="91"/>
    </row>
    <row r="308" spans="2:43" x14ac:dyDescent="0.2"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P308" s="4"/>
      <c r="Q308" s="93"/>
      <c r="R308" s="91"/>
      <c r="S308" s="91"/>
      <c r="T308" s="91"/>
      <c r="U308" s="91"/>
      <c r="V308" s="91"/>
      <c r="W308" s="91"/>
      <c r="X308" s="91"/>
      <c r="Y308" s="91"/>
      <c r="Z308" s="91"/>
      <c r="AA308" s="91"/>
      <c r="AB308" s="91"/>
      <c r="AC308" s="91"/>
      <c r="AD308" s="95"/>
      <c r="AE308" s="95"/>
      <c r="AF308" s="94"/>
      <c r="AG308" s="94"/>
      <c r="AH308" s="93"/>
      <c r="AI308" s="91"/>
      <c r="AJ308" s="94"/>
      <c r="AK308" s="91"/>
      <c r="AL308" s="91"/>
      <c r="AM308" s="91"/>
      <c r="AN308" s="91"/>
      <c r="AO308" s="91"/>
      <c r="AP308" s="91"/>
      <c r="AQ308" s="91"/>
    </row>
    <row r="309" spans="2:43" x14ac:dyDescent="0.2"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P309" s="4"/>
      <c r="Q309" s="93"/>
      <c r="R309" s="91"/>
      <c r="S309" s="91"/>
      <c r="T309" s="91"/>
      <c r="U309" s="91"/>
      <c r="V309" s="91"/>
      <c r="W309" s="91"/>
      <c r="X309" s="91"/>
      <c r="Y309" s="91"/>
      <c r="Z309" s="91"/>
      <c r="AA309" s="91"/>
      <c r="AB309" s="91"/>
      <c r="AC309" s="91"/>
      <c r="AD309" s="94"/>
      <c r="AE309" s="94"/>
      <c r="AF309" s="94"/>
      <c r="AG309" s="94"/>
      <c r="AH309" s="91"/>
      <c r="AI309" s="91"/>
      <c r="AJ309" s="94"/>
      <c r="AK309" s="91"/>
      <c r="AL309" s="91"/>
      <c r="AM309" s="91"/>
      <c r="AN309" s="91"/>
      <c r="AO309" s="91"/>
      <c r="AP309" s="91"/>
      <c r="AQ309" s="91"/>
    </row>
    <row r="310" spans="2:43" x14ac:dyDescent="0.2"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P310" s="4"/>
      <c r="Q310" s="91"/>
      <c r="R310" s="91"/>
      <c r="S310" s="91"/>
      <c r="T310" s="91"/>
      <c r="U310" s="91"/>
      <c r="V310" s="91"/>
      <c r="W310" s="91"/>
      <c r="X310" s="91"/>
      <c r="Y310" s="91"/>
      <c r="Z310" s="91"/>
      <c r="AA310" s="91"/>
      <c r="AB310" s="91"/>
      <c r="AC310" s="91"/>
      <c r="AD310" s="94"/>
      <c r="AE310" s="94"/>
      <c r="AF310" s="94"/>
      <c r="AG310" s="94"/>
      <c r="AH310" s="91"/>
      <c r="AI310" s="91"/>
      <c r="AJ310" s="94"/>
      <c r="AK310" s="91"/>
      <c r="AL310" s="91"/>
      <c r="AM310" s="91"/>
      <c r="AN310" s="91"/>
      <c r="AO310" s="91"/>
      <c r="AP310" s="91"/>
      <c r="AQ310" s="91"/>
    </row>
    <row r="311" spans="2:43" x14ac:dyDescent="0.2"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P311" s="4"/>
      <c r="Q311" s="91"/>
      <c r="R311" s="91"/>
      <c r="S311" s="91"/>
      <c r="T311" s="91"/>
      <c r="U311" s="91"/>
      <c r="V311" s="91"/>
      <c r="W311" s="91"/>
      <c r="X311" s="91"/>
      <c r="Y311" s="91"/>
      <c r="Z311" s="91"/>
      <c r="AA311" s="91"/>
      <c r="AB311" s="91"/>
      <c r="AC311" s="91"/>
      <c r="AD311" s="95"/>
      <c r="AE311" s="95"/>
      <c r="AF311" s="94"/>
      <c r="AG311" s="94"/>
      <c r="AH311" s="93"/>
      <c r="AI311" s="91"/>
      <c r="AJ311" s="94"/>
      <c r="AK311" s="91"/>
      <c r="AL311" s="91"/>
      <c r="AM311" s="91"/>
      <c r="AN311" s="91"/>
      <c r="AO311" s="91"/>
      <c r="AP311" s="91"/>
      <c r="AQ311" s="91"/>
    </row>
    <row r="312" spans="2:43" x14ac:dyDescent="0.2">
      <c r="B312" s="93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P312" s="4"/>
      <c r="Q312" s="93"/>
      <c r="R312" s="91"/>
      <c r="S312" s="91"/>
      <c r="T312" s="91"/>
      <c r="U312" s="91"/>
      <c r="V312" s="91"/>
      <c r="W312" s="91"/>
      <c r="X312" s="91"/>
      <c r="Y312" s="91"/>
      <c r="Z312" s="91"/>
      <c r="AA312" s="91"/>
      <c r="AB312" s="91"/>
      <c r="AC312" s="91"/>
      <c r="AD312" s="94"/>
      <c r="AE312" s="94"/>
      <c r="AF312" s="94"/>
      <c r="AG312" s="94"/>
      <c r="AH312" s="91"/>
      <c r="AI312" s="91"/>
      <c r="AJ312" s="94"/>
      <c r="AK312" s="91"/>
      <c r="AL312" s="91"/>
      <c r="AM312" s="91"/>
      <c r="AN312" s="91"/>
      <c r="AO312" s="91"/>
      <c r="AP312" s="91"/>
      <c r="AQ312" s="91"/>
    </row>
    <row r="313" spans="2:43" x14ac:dyDescent="0.2">
      <c r="B313" s="93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P313" s="4"/>
      <c r="Q313" s="91"/>
      <c r="R313" s="91"/>
      <c r="S313" s="91"/>
      <c r="T313" s="91"/>
      <c r="U313" s="91"/>
      <c r="V313" s="91"/>
      <c r="W313" s="91"/>
      <c r="X313" s="91"/>
      <c r="Y313" s="91"/>
      <c r="Z313" s="91"/>
      <c r="AA313" s="91"/>
      <c r="AB313" s="91"/>
      <c r="AC313" s="91"/>
      <c r="AD313" s="94"/>
      <c r="AE313" s="94"/>
      <c r="AF313" s="94"/>
      <c r="AG313" s="94"/>
      <c r="AH313" s="91"/>
      <c r="AI313" s="91"/>
      <c r="AJ313" s="94"/>
      <c r="AK313" s="91"/>
      <c r="AL313" s="91"/>
      <c r="AM313" s="91"/>
      <c r="AN313" s="91"/>
      <c r="AO313" s="91"/>
      <c r="AP313" s="91"/>
      <c r="AQ313" s="91"/>
    </row>
    <row r="314" spans="2:43" x14ac:dyDescent="0.2"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P314" s="4"/>
      <c r="Q314" s="91"/>
      <c r="R314" s="91"/>
      <c r="S314" s="91"/>
      <c r="T314" s="91"/>
      <c r="U314" s="91"/>
      <c r="V314" s="91"/>
      <c r="W314" s="91"/>
      <c r="X314" s="91"/>
      <c r="Y314" s="91"/>
      <c r="Z314" s="91"/>
      <c r="AA314" s="91"/>
      <c r="AB314" s="91"/>
      <c r="AC314" s="91"/>
      <c r="AD314" s="94"/>
      <c r="AE314" s="94"/>
      <c r="AF314" s="94"/>
      <c r="AG314" s="94"/>
      <c r="AH314" s="91"/>
      <c r="AI314" s="91"/>
      <c r="AJ314" s="94"/>
      <c r="AK314" s="91"/>
      <c r="AL314" s="91"/>
      <c r="AM314" s="91"/>
      <c r="AN314" s="91"/>
      <c r="AO314" s="91"/>
      <c r="AP314" s="91"/>
      <c r="AQ314" s="91"/>
    </row>
    <row r="315" spans="2:43" x14ac:dyDescent="0.2"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P315" s="4"/>
      <c r="Q315" s="91"/>
      <c r="R315" s="91"/>
      <c r="S315" s="91"/>
      <c r="T315" s="91"/>
      <c r="U315" s="91"/>
      <c r="V315" s="91"/>
      <c r="W315" s="91"/>
      <c r="X315" s="91"/>
      <c r="Y315" s="91"/>
      <c r="Z315" s="91"/>
      <c r="AA315" s="91"/>
      <c r="AB315" s="91"/>
      <c r="AC315" s="91"/>
      <c r="AD315" s="94"/>
      <c r="AE315" s="94"/>
      <c r="AF315" s="94"/>
      <c r="AG315" s="94"/>
      <c r="AH315" s="91"/>
      <c r="AI315" s="91"/>
      <c r="AJ315" s="94"/>
      <c r="AK315" s="91"/>
      <c r="AL315" s="91"/>
      <c r="AM315" s="91"/>
      <c r="AN315" s="91"/>
      <c r="AO315" s="91"/>
      <c r="AP315" s="91"/>
      <c r="AQ315" s="91"/>
    </row>
    <row r="316" spans="2:43" x14ac:dyDescent="0.2">
      <c r="B316" s="93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P316" s="4"/>
      <c r="Q316" s="91"/>
      <c r="R316" s="91"/>
      <c r="S316" s="91"/>
      <c r="T316" s="91"/>
      <c r="U316" s="91"/>
      <c r="V316" s="91"/>
      <c r="W316" s="91"/>
      <c r="X316" s="91"/>
      <c r="Y316" s="91"/>
      <c r="Z316" s="91"/>
      <c r="AA316" s="91"/>
      <c r="AB316" s="91"/>
      <c r="AC316" s="91"/>
      <c r="AD316" s="95"/>
      <c r="AE316" s="95"/>
      <c r="AF316" s="94"/>
      <c r="AG316" s="94"/>
      <c r="AH316" s="93"/>
      <c r="AI316" s="91"/>
      <c r="AJ316" s="94"/>
      <c r="AK316" s="91"/>
      <c r="AL316" s="91"/>
      <c r="AM316" s="91"/>
      <c r="AN316" s="91"/>
      <c r="AO316" s="91"/>
      <c r="AP316" s="91"/>
      <c r="AQ316" s="91"/>
    </row>
    <row r="317" spans="2:43" x14ac:dyDescent="0.2"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P317" s="4"/>
      <c r="Q317" s="93"/>
      <c r="R317" s="91"/>
      <c r="S317" s="91"/>
      <c r="T317" s="91"/>
      <c r="U317" s="91"/>
      <c r="V317" s="91"/>
      <c r="W317" s="91"/>
      <c r="X317" s="91"/>
      <c r="Y317" s="91"/>
      <c r="Z317" s="91"/>
      <c r="AA317" s="91"/>
      <c r="AB317" s="91"/>
      <c r="AC317" s="91"/>
      <c r="AD317" s="95"/>
      <c r="AE317" s="95"/>
      <c r="AF317" s="94"/>
      <c r="AG317" s="94"/>
      <c r="AH317" s="93"/>
      <c r="AI317" s="91"/>
      <c r="AJ317" s="94"/>
      <c r="AK317" s="91"/>
      <c r="AL317" s="91"/>
      <c r="AM317" s="91"/>
      <c r="AN317" s="91"/>
      <c r="AO317" s="91"/>
      <c r="AP317" s="91"/>
      <c r="AQ317" s="91"/>
    </row>
    <row r="318" spans="2:43" x14ac:dyDescent="0.2"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P318" s="4"/>
      <c r="Q318" s="93"/>
      <c r="R318" s="91"/>
      <c r="S318" s="91"/>
      <c r="T318" s="91"/>
      <c r="U318" s="91"/>
      <c r="V318" s="91"/>
      <c r="W318" s="91"/>
      <c r="X318" s="91"/>
      <c r="Y318" s="91"/>
      <c r="Z318" s="91"/>
      <c r="AA318" s="91"/>
      <c r="AB318" s="91"/>
      <c r="AC318" s="91"/>
      <c r="AD318" s="95"/>
      <c r="AE318" s="95"/>
      <c r="AF318" s="94"/>
      <c r="AG318" s="94"/>
      <c r="AH318" s="93"/>
      <c r="AI318" s="91"/>
      <c r="AJ318" s="94"/>
      <c r="AK318" s="91"/>
      <c r="AL318" s="91"/>
      <c r="AM318" s="91"/>
      <c r="AN318" s="91"/>
      <c r="AO318" s="91"/>
      <c r="AP318" s="91"/>
      <c r="AQ318" s="91"/>
    </row>
    <row r="319" spans="2:43" x14ac:dyDescent="0.2"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P319" s="4"/>
      <c r="Q319" s="93"/>
      <c r="R319" s="91"/>
      <c r="S319" s="91"/>
      <c r="T319" s="91"/>
      <c r="U319" s="91"/>
      <c r="V319" s="91"/>
      <c r="W319" s="91"/>
      <c r="X319" s="91"/>
      <c r="Y319" s="91"/>
      <c r="Z319" s="91"/>
      <c r="AA319" s="91"/>
      <c r="AB319" s="91"/>
      <c r="AC319" s="91"/>
      <c r="AD319" s="94"/>
      <c r="AE319" s="94"/>
      <c r="AF319" s="94"/>
      <c r="AG319" s="94"/>
      <c r="AH319" s="91"/>
      <c r="AI319" s="91"/>
      <c r="AJ319" s="94"/>
      <c r="AK319" s="91"/>
      <c r="AL319" s="91"/>
      <c r="AM319" s="91"/>
      <c r="AN319" s="91"/>
      <c r="AO319" s="91"/>
      <c r="AP319" s="91"/>
      <c r="AQ319" s="91"/>
    </row>
    <row r="320" spans="2:43" x14ac:dyDescent="0.2"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P320" s="4"/>
      <c r="Q320" s="91"/>
      <c r="R320" s="91"/>
      <c r="S320" s="91"/>
      <c r="T320" s="91"/>
      <c r="U320" s="91"/>
      <c r="V320" s="91"/>
      <c r="W320" s="91"/>
      <c r="X320" s="91"/>
      <c r="Y320" s="91"/>
      <c r="Z320" s="91"/>
      <c r="AA320" s="91"/>
      <c r="AB320" s="91"/>
      <c r="AC320" s="91"/>
      <c r="AD320" s="94"/>
      <c r="AE320" s="94"/>
      <c r="AF320" s="94"/>
      <c r="AG320" s="94"/>
      <c r="AH320" s="91"/>
      <c r="AI320" s="91"/>
      <c r="AJ320" s="94"/>
      <c r="AK320" s="91"/>
      <c r="AL320" s="91"/>
      <c r="AM320" s="91"/>
      <c r="AN320" s="91"/>
      <c r="AO320" s="91"/>
      <c r="AP320" s="91"/>
      <c r="AQ320" s="91"/>
    </row>
    <row r="321" spans="2:43" x14ac:dyDescent="0.2">
      <c r="B321" s="93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P321" s="4"/>
      <c r="Q321" s="91"/>
      <c r="R321" s="91"/>
      <c r="S321" s="91"/>
      <c r="T321" s="91"/>
      <c r="U321" s="91"/>
      <c r="V321" s="91"/>
      <c r="W321" s="91"/>
      <c r="X321" s="91"/>
      <c r="Y321" s="91"/>
      <c r="Z321" s="91"/>
      <c r="AA321" s="91"/>
      <c r="AB321" s="91"/>
      <c r="AC321" s="91"/>
      <c r="AD321" s="94"/>
      <c r="AE321" s="94"/>
      <c r="AF321" s="94"/>
      <c r="AG321" s="94"/>
      <c r="AH321" s="91"/>
      <c r="AI321" s="91"/>
      <c r="AJ321" s="94"/>
      <c r="AK321" s="91"/>
      <c r="AL321" s="91"/>
      <c r="AM321" s="91"/>
      <c r="AN321" s="91"/>
      <c r="AO321" s="91"/>
      <c r="AP321" s="91"/>
      <c r="AQ321" s="91"/>
    </row>
    <row r="322" spans="2:43" x14ac:dyDescent="0.2">
      <c r="B322" s="93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P322" s="4"/>
      <c r="Q322" s="91"/>
      <c r="R322" s="91"/>
      <c r="S322" s="91"/>
      <c r="T322" s="91"/>
      <c r="U322" s="91"/>
      <c r="V322" s="91"/>
      <c r="W322" s="91"/>
      <c r="X322" s="91"/>
      <c r="Y322" s="91"/>
      <c r="Z322" s="91"/>
      <c r="AA322" s="91"/>
      <c r="AB322" s="91"/>
      <c r="AC322" s="91"/>
      <c r="AD322" s="94"/>
      <c r="AE322" s="94"/>
      <c r="AF322" s="94"/>
      <c r="AG322" s="94"/>
      <c r="AH322" s="91"/>
      <c r="AI322" s="91"/>
      <c r="AJ322" s="94"/>
      <c r="AK322" s="91"/>
      <c r="AL322" s="91"/>
      <c r="AM322" s="91"/>
      <c r="AN322" s="91"/>
      <c r="AO322" s="91"/>
      <c r="AP322" s="91"/>
      <c r="AQ322" s="91"/>
    </row>
    <row r="323" spans="2:43" x14ac:dyDescent="0.2">
      <c r="B323" s="93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P323" s="4"/>
      <c r="Q323" s="91"/>
      <c r="R323" s="91"/>
      <c r="S323" s="91"/>
      <c r="T323" s="91"/>
      <c r="U323" s="91"/>
      <c r="V323" s="91"/>
      <c r="W323" s="91"/>
      <c r="X323" s="91"/>
      <c r="Y323" s="91"/>
      <c r="Z323" s="91"/>
      <c r="AA323" s="91"/>
      <c r="AB323" s="91"/>
      <c r="AC323" s="91"/>
      <c r="AD323" s="94"/>
      <c r="AE323" s="94"/>
      <c r="AF323" s="94"/>
      <c r="AG323" s="94"/>
      <c r="AH323" s="91"/>
      <c r="AI323" s="91"/>
      <c r="AJ323" s="94"/>
      <c r="AK323" s="91"/>
      <c r="AL323" s="91"/>
      <c r="AM323" s="91"/>
      <c r="AN323" s="91"/>
      <c r="AO323" s="91"/>
      <c r="AP323" s="91"/>
      <c r="AQ323" s="91"/>
    </row>
    <row r="324" spans="2:43" x14ac:dyDescent="0.2"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P324" s="4"/>
      <c r="Q324" s="91"/>
      <c r="R324" s="91"/>
      <c r="S324" s="91"/>
      <c r="T324" s="91"/>
      <c r="U324" s="91"/>
      <c r="V324" s="91"/>
      <c r="W324" s="91"/>
      <c r="X324" s="91"/>
      <c r="Y324" s="91"/>
      <c r="Z324" s="91"/>
      <c r="AA324" s="91"/>
      <c r="AB324" s="91"/>
      <c r="AC324" s="91"/>
      <c r="AD324" s="95"/>
      <c r="AE324" s="95"/>
      <c r="AF324" s="94"/>
      <c r="AG324" s="94"/>
      <c r="AH324" s="93"/>
      <c r="AI324" s="91"/>
      <c r="AJ324" s="94"/>
      <c r="AK324" s="91"/>
      <c r="AL324" s="91"/>
      <c r="AM324" s="91"/>
      <c r="AN324" s="91"/>
      <c r="AO324" s="91"/>
      <c r="AP324" s="91"/>
      <c r="AQ324" s="91"/>
    </row>
    <row r="325" spans="2:43" x14ac:dyDescent="0.2"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P325" s="4"/>
      <c r="Q325" s="93"/>
      <c r="R325" s="91"/>
      <c r="S325" s="91"/>
      <c r="T325" s="91"/>
      <c r="U325" s="91"/>
      <c r="V325" s="91"/>
      <c r="W325" s="91"/>
      <c r="X325" s="91"/>
      <c r="Y325" s="91"/>
      <c r="Z325" s="91"/>
      <c r="AA325" s="91"/>
      <c r="AB325" s="91"/>
      <c r="AC325" s="91"/>
      <c r="AD325" s="95"/>
      <c r="AE325" s="95"/>
      <c r="AF325" s="94"/>
      <c r="AG325" s="94"/>
      <c r="AH325" s="93"/>
      <c r="AI325" s="91"/>
      <c r="AJ325" s="94"/>
      <c r="AK325" s="91"/>
      <c r="AL325" s="91"/>
      <c r="AM325" s="91"/>
      <c r="AN325" s="91"/>
      <c r="AO325" s="91"/>
      <c r="AP325" s="91"/>
      <c r="AQ325" s="91"/>
    </row>
    <row r="326" spans="2:43" x14ac:dyDescent="0.2"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P326" s="4"/>
      <c r="Q326" s="93"/>
      <c r="R326" s="91"/>
      <c r="S326" s="91"/>
      <c r="T326" s="91"/>
      <c r="U326" s="91"/>
      <c r="V326" s="91"/>
      <c r="W326" s="91"/>
      <c r="X326" s="91"/>
      <c r="Y326" s="91"/>
      <c r="Z326" s="91"/>
      <c r="AA326" s="91"/>
      <c r="AB326" s="91"/>
      <c r="AC326" s="91"/>
      <c r="AD326" s="94"/>
      <c r="AE326" s="94"/>
      <c r="AF326" s="94"/>
      <c r="AG326" s="94"/>
      <c r="AH326" s="91"/>
      <c r="AI326" s="91"/>
      <c r="AJ326" s="94"/>
      <c r="AK326" s="91"/>
      <c r="AL326" s="91"/>
      <c r="AM326" s="91"/>
      <c r="AN326" s="91"/>
      <c r="AO326" s="91"/>
      <c r="AP326" s="91"/>
      <c r="AQ326" s="91"/>
    </row>
    <row r="327" spans="2:43" x14ac:dyDescent="0.2"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P327" s="4"/>
      <c r="Q327" s="91"/>
      <c r="R327" s="91"/>
      <c r="S327" s="91"/>
      <c r="T327" s="91"/>
      <c r="U327" s="91"/>
      <c r="V327" s="91"/>
      <c r="W327" s="91"/>
      <c r="X327" s="91"/>
      <c r="Y327" s="91"/>
      <c r="Z327" s="91"/>
      <c r="AA327" s="91"/>
      <c r="AB327" s="91"/>
      <c r="AC327" s="91"/>
      <c r="AD327" s="95"/>
      <c r="AE327" s="95"/>
      <c r="AF327" s="94"/>
      <c r="AG327" s="94"/>
      <c r="AH327" s="93"/>
      <c r="AI327" s="91"/>
      <c r="AJ327" s="94"/>
      <c r="AK327" s="91"/>
      <c r="AL327" s="91"/>
      <c r="AM327" s="91"/>
      <c r="AN327" s="91"/>
      <c r="AO327" s="91"/>
      <c r="AP327" s="91"/>
      <c r="AQ327" s="91"/>
    </row>
    <row r="328" spans="2:43" x14ac:dyDescent="0.2"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P328" s="4"/>
      <c r="Q328" s="93"/>
      <c r="R328" s="91"/>
      <c r="S328" s="91"/>
      <c r="T328" s="91"/>
      <c r="U328" s="91"/>
      <c r="V328" s="91"/>
      <c r="W328" s="91"/>
      <c r="X328" s="91"/>
      <c r="Y328" s="91"/>
      <c r="Z328" s="91"/>
      <c r="AA328" s="91"/>
      <c r="AB328" s="91"/>
      <c r="AC328" s="91"/>
      <c r="AD328" s="94"/>
      <c r="AE328" s="94"/>
      <c r="AF328" s="94"/>
      <c r="AG328" s="94"/>
      <c r="AH328" s="91"/>
      <c r="AI328" s="91"/>
      <c r="AJ328" s="94"/>
      <c r="AK328" s="91"/>
      <c r="AL328" s="91"/>
      <c r="AM328" s="91"/>
      <c r="AN328" s="91"/>
      <c r="AO328" s="91"/>
      <c r="AP328" s="91"/>
      <c r="AQ328" s="91"/>
    </row>
    <row r="329" spans="2:43" x14ac:dyDescent="0.2">
      <c r="B329" s="93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P329" s="4"/>
      <c r="Q329" s="91"/>
      <c r="R329" s="91"/>
      <c r="S329" s="91"/>
      <c r="T329" s="91"/>
      <c r="U329" s="91"/>
      <c r="V329" s="91"/>
      <c r="W329" s="91"/>
      <c r="X329" s="91"/>
      <c r="Y329" s="91"/>
      <c r="Z329" s="91"/>
      <c r="AA329" s="91"/>
      <c r="AB329" s="91"/>
      <c r="AC329" s="91"/>
      <c r="AD329" s="95"/>
      <c r="AE329" s="95"/>
      <c r="AF329" s="94"/>
      <c r="AG329" s="94"/>
      <c r="AH329" s="93"/>
      <c r="AI329" s="91"/>
      <c r="AJ329" s="94"/>
      <c r="AK329" s="91"/>
      <c r="AL329" s="91"/>
      <c r="AM329" s="91"/>
      <c r="AN329" s="91"/>
      <c r="AO329" s="91"/>
      <c r="AP329" s="91"/>
      <c r="AQ329" s="91"/>
    </row>
    <row r="330" spans="2:43" x14ac:dyDescent="0.2">
      <c r="B330" s="93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P330" s="4"/>
      <c r="Q330" s="93"/>
      <c r="R330" s="91"/>
      <c r="S330" s="91"/>
      <c r="T330" s="91"/>
      <c r="U330" s="91"/>
      <c r="V330" s="91"/>
      <c r="W330" s="91"/>
      <c r="X330" s="91"/>
      <c r="Y330" s="91"/>
      <c r="Z330" s="91"/>
      <c r="AA330" s="91"/>
      <c r="AB330" s="91"/>
      <c r="AC330" s="91"/>
      <c r="AD330" s="95"/>
      <c r="AE330" s="95"/>
      <c r="AF330" s="94"/>
      <c r="AG330" s="94"/>
      <c r="AH330" s="93"/>
      <c r="AI330" s="91"/>
      <c r="AJ330" s="94"/>
      <c r="AK330" s="91"/>
      <c r="AL330" s="91"/>
      <c r="AM330" s="91"/>
      <c r="AN330" s="91"/>
      <c r="AO330" s="91"/>
      <c r="AP330" s="91"/>
      <c r="AQ330" s="91"/>
    </row>
    <row r="331" spans="2:43" x14ac:dyDescent="0.2"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P331" s="4"/>
      <c r="Q331" s="93"/>
      <c r="R331" s="91"/>
      <c r="S331" s="91"/>
      <c r="T331" s="91"/>
      <c r="U331" s="91"/>
      <c r="V331" s="91"/>
      <c r="W331" s="91"/>
      <c r="X331" s="91"/>
      <c r="Y331" s="91"/>
      <c r="Z331" s="91"/>
      <c r="AA331" s="91"/>
      <c r="AB331" s="91"/>
      <c r="AC331" s="91"/>
      <c r="AD331" s="94"/>
      <c r="AE331" s="94"/>
      <c r="AF331" s="94"/>
      <c r="AG331" s="94"/>
      <c r="AH331" s="91"/>
      <c r="AI331" s="91"/>
      <c r="AJ331" s="94"/>
      <c r="AK331" s="91"/>
      <c r="AL331" s="91"/>
      <c r="AM331" s="91"/>
      <c r="AN331" s="91"/>
      <c r="AO331" s="91"/>
      <c r="AP331" s="91"/>
      <c r="AQ331" s="91"/>
    </row>
    <row r="332" spans="2:43" x14ac:dyDescent="0.2">
      <c r="B332" s="93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P332" s="4"/>
      <c r="Q332" s="91"/>
      <c r="R332" s="91"/>
      <c r="S332" s="91"/>
      <c r="T332" s="91"/>
      <c r="U332" s="91"/>
      <c r="V332" s="91"/>
      <c r="W332" s="91"/>
      <c r="X332" s="91"/>
      <c r="Y332" s="91"/>
      <c r="Z332" s="91"/>
      <c r="AA332" s="91"/>
      <c r="AB332" s="91"/>
      <c r="AC332" s="91"/>
      <c r="AD332" s="94"/>
      <c r="AE332" s="94"/>
      <c r="AF332" s="94"/>
      <c r="AG332" s="94"/>
      <c r="AH332" s="91"/>
      <c r="AI332" s="91"/>
      <c r="AJ332" s="94"/>
      <c r="AK332" s="91"/>
      <c r="AL332" s="91"/>
      <c r="AM332" s="91"/>
      <c r="AN332" s="91"/>
      <c r="AO332" s="91"/>
      <c r="AP332" s="91"/>
      <c r="AQ332" s="91"/>
    </row>
    <row r="333" spans="2:43" x14ac:dyDescent="0.2"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P333" s="4"/>
      <c r="Q333" s="91"/>
      <c r="R333" s="91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G333" s="4"/>
      <c r="AH333" s="4"/>
    </row>
    <row r="334" spans="2:43" x14ac:dyDescent="0.2">
      <c r="B334" s="93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G334" s="4"/>
      <c r="AH334" s="4"/>
    </row>
    <row r="335" spans="2:43" x14ac:dyDescent="0.2">
      <c r="B335" s="93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G335" s="4"/>
      <c r="AH335" s="4"/>
    </row>
    <row r="336" spans="2:43" x14ac:dyDescent="0.2"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G336" s="4"/>
      <c r="AH336" s="4"/>
    </row>
    <row r="337" spans="2:34" x14ac:dyDescent="0.2">
      <c r="B337" s="91"/>
      <c r="C337" s="91"/>
      <c r="D337" s="91"/>
      <c r="E337" s="91"/>
      <c r="F337" s="4"/>
      <c r="G337" s="4"/>
      <c r="H337" s="4"/>
      <c r="I337" s="4"/>
      <c r="J337" s="4"/>
      <c r="K337" s="4"/>
      <c r="L337" s="4"/>
      <c r="M337" s="4"/>
      <c r="N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G337" s="4"/>
      <c r="AH337" s="4"/>
    </row>
    <row r="338" spans="2:34" x14ac:dyDescent="0.2">
      <c r="B338" s="4"/>
      <c r="C338" s="4"/>
      <c r="D338" s="4"/>
      <c r="E338" s="4"/>
      <c r="F338" s="91"/>
      <c r="G338" s="91"/>
      <c r="H338" s="91"/>
      <c r="I338" s="91"/>
      <c r="J338" s="91"/>
      <c r="K338" s="91"/>
      <c r="L338" s="91"/>
      <c r="M338" s="91"/>
      <c r="N338" s="91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G338" s="4"/>
      <c r="AH338" s="4"/>
    </row>
    <row r="339" spans="2:34" ht="12.75" customHeight="1" x14ac:dyDescent="0.2"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G339" s="4"/>
      <c r="AH339" s="4"/>
    </row>
    <row r="340" spans="2:34" ht="12.75" customHeight="1" x14ac:dyDescent="0.2">
      <c r="B340" s="91"/>
      <c r="C340" s="91"/>
      <c r="D340" s="91"/>
      <c r="E340" s="91"/>
      <c r="F340" s="123"/>
      <c r="G340" s="123"/>
      <c r="H340" s="123"/>
      <c r="I340" s="123"/>
      <c r="J340" s="123"/>
      <c r="K340" s="123"/>
      <c r="L340" s="123"/>
      <c r="M340" s="123"/>
      <c r="N340" s="123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G340" s="4"/>
      <c r="AH340" s="4"/>
    </row>
    <row r="341" spans="2:34" ht="12.75" customHeight="1" x14ac:dyDescent="0.2"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91"/>
      <c r="N341" s="91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G341" s="4"/>
      <c r="AH341" s="4"/>
    </row>
    <row r="342" spans="2:34" x14ac:dyDescent="0.2"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G342" s="4"/>
      <c r="AH342" s="4"/>
    </row>
    <row r="343" spans="2:34" x14ac:dyDescent="0.2"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G343" s="4"/>
      <c r="AH343" s="4"/>
    </row>
    <row r="344" spans="2:34" ht="12.75" customHeight="1" x14ac:dyDescent="0.2">
      <c r="B344" s="123"/>
      <c r="C344" s="123"/>
      <c r="D344" s="123"/>
      <c r="E344" s="123"/>
      <c r="F344" s="4"/>
      <c r="G344" s="4"/>
      <c r="H344" s="4"/>
      <c r="I344" s="4"/>
      <c r="J344" s="4"/>
      <c r="K344" s="4"/>
      <c r="L344" s="4"/>
      <c r="M344" s="4"/>
      <c r="N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G344" s="4"/>
      <c r="AH344" s="4"/>
    </row>
    <row r="345" spans="2:34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G345" s="4"/>
      <c r="AH345" s="4"/>
    </row>
    <row r="346" spans="2:34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G346" s="4"/>
      <c r="AH346" s="4"/>
    </row>
    <row r="347" spans="2:34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G347" s="4"/>
      <c r="AH347" s="4"/>
    </row>
    <row r="348" spans="2:34" x14ac:dyDescent="0.2">
      <c r="B348" s="4"/>
      <c r="C348" s="4"/>
      <c r="D348" s="4"/>
      <c r="E348" s="4"/>
      <c r="F348" s="61"/>
      <c r="G348" s="61"/>
      <c r="H348" s="61"/>
      <c r="I348" s="61"/>
      <c r="J348" s="61"/>
      <c r="K348" s="61"/>
      <c r="L348" s="61"/>
      <c r="M348" s="61"/>
      <c r="N348" s="61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G348" s="4"/>
      <c r="AH348" s="4"/>
    </row>
    <row r="349" spans="2:34" x14ac:dyDescent="0.2">
      <c r="B349" s="124"/>
      <c r="C349" s="61"/>
      <c r="D349" s="61"/>
      <c r="E349" s="61"/>
      <c r="F349" s="4"/>
      <c r="G349" s="4"/>
      <c r="H349" s="4"/>
      <c r="I349" s="4"/>
      <c r="J349" s="4"/>
      <c r="K349" s="4"/>
      <c r="L349" s="4"/>
      <c r="M349" s="4"/>
      <c r="N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G349" s="4"/>
      <c r="AH349" s="4"/>
    </row>
    <row r="350" spans="2:34" ht="18" x14ac:dyDescent="0.25">
      <c r="B350" s="4"/>
      <c r="C350" s="12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G350" s="4"/>
      <c r="AH350" s="4"/>
    </row>
    <row r="351" spans="2:34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G351" s="4"/>
      <c r="AH351" s="4"/>
    </row>
    <row r="352" spans="2:34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G352" s="4"/>
      <c r="AH352" s="4"/>
    </row>
    <row r="353" spans="2:34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G353" s="4"/>
      <c r="AH353" s="4"/>
    </row>
    <row r="354" spans="2:34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G354" s="4"/>
      <c r="AH354" s="4"/>
    </row>
    <row r="355" spans="2:34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G355" s="4"/>
      <c r="AH355" s="4"/>
    </row>
    <row r="356" spans="2:34" x14ac:dyDescent="0.2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G356" s="4"/>
      <c r="AH356" s="4"/>
    </row>
    <row r="357" spans="2:34" x14ac:dyDescent="0.2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G357" s="4"/>
      <c r="AH357" s="4"/>
    </row>
    <row r="358" spans="2:34" x14ac:dyDescent="0.2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G358" s="4"/>
      <c r="AH358" s="4"/>
    </row>
    <row r="359" spans="2:34" x14ac:dyDescent="0.2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G359" s="4"/>
      <c r="AH359" s="4"/>
    </row>
    <row r="360" spans="2:34" x14ac:dyDescent="0.2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G360" s="4"/>
      <c r="AH360" s="4"/>
    </row>
    <row r="361" spans="2:34" x14ac:dyDescent="0.2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G361" s="4"/>
      <c r="AH361" s="4"/>
    </row>
    <row r="362" spans="2:34" x14ac:dyDescent="0.2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G362" s="4"/>
      <c r="AH362" s="4"/>
    </row>
    <row r="363" spans="2:34" x14ac:dyDescent="0.2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G363" s="4"/>
      <c r="AH363" s="4"/>
    </row>
    <row r="364" spans="2:34" x14ac:dyDescent="0.2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G364" s="4"/>
      <c r="AH364" s="4"/>
    </row>
    <row r="365" spans="2:34" x14ac:dyDescent="0.2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G365" s="4"/>
      <c r="AH365" s="4"/>
    </row>
    <row r="366" spans="2:34" x14ac:dyDescent="0.2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G366" s="4"/>
      <c r="AH366" s="4"/>
    </row>
    <row r="367" spans="2:34" x14ac:dyDescent="0.2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G367" s="4"/>
      <c r="AH367" s="4"/>
    </row>
    <row r="368" spans="2:34" x14ac:dyDescent="0.2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G368" s="4"/>
      <c r="AH368" s="4"/>
    </row>
    <row r="369" spans="2:34" x14ac:dyDescent="0.2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G369" s="4"/>
      <c r="AH369" s="4"/>
    </row>
    <row r="370" spans="2:34" x14ac:dyDescent="0.2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G370" s="4"/>
      <c r="AH370" s="4"/>
    </row>
    <row r="371" spans="2:34" x14ac:dyDescent="0.2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G371" s="4"/>
      <c r="AH371" s="4"/>
    </row>
    <row r="372" spans="2:34" x14ac:dyDescent="0.2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G372" s="4"/>
      <c r="AH372" s="4"/>
    </row>
    <row r="373" spans="2:34" x14ac:dyDescent="0.2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G373" s="4"/>
      <c r="AH373" s="4"/>
    </row>
    <row r="374" spans="2:34" x14ac:dyDescent="0.2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G374" s="4"/>
      <c r="AH374" s="4"/>
    </row>
    <row r="375" spans="2:34" x14ac:dyDescent="0.2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G375" s="4"/>
      <c r="AH375" s="4"/>
    </row>
    <row r="376" spans="2:34" x14ac:dyDescent="0.2">
      <c r="B376" s="4"/>
      <c r="C376" s="4"/>
      <c r="D376" s="4"/>
      <c r="E376" s="4"/>
      <c r="F376" s="2"/>
      <c r="G376" s="2"/>
      <c r="H376" s="2"/>
      <c r="I376" s="2"/>
      <c r="J376" s="2"/>
      <c r="K376" s="2"/>
      <c r="L376" s="2"/>
      <c r="M376" s="2"/>
      <c r="N376" s="2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G376" s="4"/>
      <c r="AH376" s="4"/>
    </row>
    <row r="377" spans="2:34" x14ac:dyDescent="0.2">
      <c r="B377" s="13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G377" s="4"/>
      <c r="AH377" s="4"/>
    </row>
    <row r="378" spans="2:34" x14ac:dyDescent="0.2">
      <c r="B378" s="13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G378" s="4"/>
      <c r="AH378" s="4"/>
    </row>
    <row r="379" spans="2:34" x14ac:dyDescent="0.2">
      <c r="B379" s="13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G379" s="4"/>
      <c r="AH379" s="4"/>
    </row>
    <row r="380" spans="2:34" x14ac:dyDescent="0.2">
      <c r="B380" s="13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G380" s="4"/>
      <c r="AH380" s="4"/>
    </row>
    <row r="381" spans="2:34" x14ac:dyDescent="0.2">
      <c r="B381" s="13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G381" s="4"/>
      <c r="AH381" s="4"/>
    </row>
    <row r="382" spans="2:34" x14ac:dyDescent="0.2">
      <c r="B382" s="13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G382" s="4"/>
      <c r="AH382" s="4"/>
    </row>
    <row r="383" spans="2:34" x14ac:dyDescent="0.2">
      <c r="B383" s="13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G383" s="4"/>
      <c r="AH383" s="4"/>
    </row>
    <row r="384" spans="2:34" x14ac:dyDescent="0.2">
      <c r="B384" s="13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G384" s="4"/>
      <c r="AH384" s="4"/>
    </row>
    <row r="385" spans="2:34" x14ac:dyDescent="0.2">
      <c r="B385" s="13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G385" s="4"/>
      <c r="AH385" s="4"/>
    </row>
    <row r="386" spans="2:34" x14ac:dyDescent="0.2">
      <c r="B386" s="13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G386" s="4"/>
      <c r="AH386" s="4"/>
    </row>
    <row r="387" spans="2:34" x14ac:dyDescent="0.2">
      <c r="B387" s="13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G387" s="4"/>
      <c r="AH387" s="4"/>
    </row>
    <row r="388" spans="2:34" x14ac:dyDescent="0.2">
      <c r="B388" s="13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G388" s="4"/>
      <c r="AH388" s="4"/>
    </row>
    <row r="389" spans="2:34" x14ac:dyDescent="0.2">
      <c r="B389" s="13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G389" s="4"/>
      <c r="AH389" s="4"/>
    </row>
    <row r="390" spans="2:34" x14ac:dyDescent="0.2">
      <c r="B390" s="13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G390" s="4"/>
      <c r="AH390" s="4"/>
    </row>
    <row r="391" spans="2:34" x14ac:dyDescent="0.2">
      <c r="B391" s="13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G391" s="4"/>
      <c r="AH391" s="4"/>
    </row>
    <row r="392" spans="2:34" x14ac:dyDescent="0.2">
      <c r="B392" s="13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G392" s="4"/>
      <c r="AH392" s="4"/>
    </row>
    <row r="393" spans="2:34" x14ac:dyDescent="0.2">
      <c r="B393" s="13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G393" s="4"/>
      <c r="AH393" s="4"/>
    </row>
    <row r="394" spans="2:34" x14ac:dyDescent="0.2">
      <c r="B394" s="13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G394" s="4"/>
      <c r="AH394" s="4"/>
    </row>
    <row r="395" spans="2:34" x14ac:dyDescent="0.2">
      <c r="B395" s="13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AG395" s="4"/>
      <c r="AH395" s="4"/>
    </row>
    <row r="396" spans="2:34" x14ac:dyDescent="0.2">
      <c r="B396" s="13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AG396" s="4"/>
      <c r="AH396" s="4"/>
    </row>
    <row r="397" spans="2:34" x14ac:dyDescent="0.2">
      <c r="B397" s="13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AG397" s="4"/>
      <c r="AH397" s="4"/>
    </row>
    <row r="398" spans="2:34" x14ac:dyDescent="0.2">
      <c r="B398" s="13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AG398" s="4"/>
      <c r="AH398" s="4"/>
    </row>
    <row r="399" spans="2:34" x14ac:dyDescent="0.2">
      <c r="B399" s="13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AG399" s="4"/>
      <c r="AH399" s="4"/>
    </row>
    <row r="400" spans="2:34" x14ac:dyDescent="0.2">
      <c r="B400" s="13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AG400" s="4"/>
      <c r="AH400" s="4"/>
    </row>
    <row r="401" spans="2:34" x14ac:dyDescent="0.2">
      <c r="B401" s="13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AG401" s="4"/>
      <c r="AH401" s="4"/>
    </row>
    <row r="402" spans="2:34" x14ac:dyDescent="0.2">
      <c r="B402" s="13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AG402" s="4"/>
      <c r="AH402" s="4"/>
    </row>
    <row r="403" spans="2:34" x14ac:dyDescent="0.2">
      <c r="B403" s="13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AG403" s="4"/>
      <c r="AH403" s="4"/>
    </row>
    <row r="404" spans="2:34" x14ac:dyDescent="0.2">
      <c r="B404" s="13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AG404" s="4"/>
      <c r="AH404" s="4"/>
    </row>
    <row r="405" spans="2:34" x14ac:dyDescent="0.2">
      <c r="B405" s="13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AG405" s="4"/>
      <c r="AH405" s="4"/>
    </row>
    <row r="406" spans="2:34" x14ac:dyDescent="0.2">
      <c r="B406" s="13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AG406" s="4"/>
      <c r="AH406" s="4"/>
    </row>
    <row r="407" spans="2:34" x14ac:dyDescent="0.2">
      <c r="B407" s="136"/>
      <c r="C407" s="2"/>
      <c r="D407" s="2"/>
      <c r="E407" s="2"/>
      <c r="F407" s="4"/>
      <c r="G407" s="4"/>
      <c r="H407" s="4"/>
      <c r="I407" s="4"/>
      <c r="J407" s="4"/>
      <c r="K407" s="4"/>
      <c r="L407" s="4"/>
      <c r="M407" s="4"/>
      <c r="N407" s="4"/>
      <c r="AG407" s="4"/>
      <c r="AH407" s="4"/>
    </row>
    <row r="408" spans="2:34" x14ac:dyDescent="0.2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AG408" s="4"/>
      <c r="AH408" s="4"/>
    </row>
    <row r="409" spans="2:34" x14ac:dyDescent="0.2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AG409" s="4"/>
      <c r="AH409" s="4"/>
    </row>
    <row r="410" spans="2:34" x14ac:dyDescent="0.2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AG410" s="4"/>
      <c r="AH410" s="4"/>
    </row>
    <row r="411" spans="2:34" x14ac:dyDescent="0.2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AG411" s="4"/>
      <c r="AH411" s="4"/>
    </row>
    <row r="412" spans="2:34" x14ac:dyDescent="0.2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AG412" s="4"/>
      <c r="AH412" s="4"/>
    </row>
    <row r="413" spans="2:34" x14ac:dyDescent="0.2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AG413" s="4"/>
      <c r="AH413" s="4"/>
    </row>
    <row r="414" spans="2:34" x14ac:dyDescent="0.2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AG414" s="4"/>
      <c r="AH414" s="4"/>
    </row>
    <row r="415" spans="2:34" x14ac:dyDescent="0.2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AG415" s="4"/>
      <c r="AH415" s="4"/>
    </row>
    <row r="416" spans="2:34" x14ac:dyDescent="0.2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AG416" s="4"/>
      <c r="AH416" s="4"/>
    </row>
    <row r="417" spans="2:34" x14ac:dyDescent="0.2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AG417" s="4"/>
      <c r="AH417" s="4"/>
    </row>
    <row r="418" spans="2:34" x14ac:dyDescent="0.2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AG418" s="4"/>
      <c r="AH418" s="4"/>
    </row>
    <row r="419" spans="2:34" x14ac:dyDescent="0.2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AG419" s="4"/>
      <c r="AH419" s="4"/>
    </row>
    <row r="420" spans="2:34" x14ac:dyDescent="0.2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AG420" s="4"/>
      <c r="AH420" s="4"/>
    </row>
    <row r="421" spans="2:34" x14ac:dyDescent="0.2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AG421" s="4"/>
      <c r="AH421" s="4"/>
    </row>
    <row r="422" spans="2:34" x14ac:dyDescent="0.2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AG422" s="4"/>
      <c r="AH422" s="4"/>
    </row>
    <row r="423" spans="2:34" x14ac:dyDescent="0.2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AG423" s="4"/>
      <c r="AH423" s="4"/>
    </row>
    <row r="424" spans="2:34" x14ac:dyDescent="0.2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AG424" s="4"/>
      <c r="AH424" s="4"/>
    </row>
    <row r="425" spans="2:34" x14ac:dyDescent="0.2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AG425" s="4"/>
      <c r="AH425" s="4"/>
    </row>
    <row r="426" spans="2:34" x14ac:dyDescent="0.2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AG426" s="4"/>
      <c r="AH426" s="4"/>
    </row>
    <row r="427" spans="2:34" x14ac:dyDescent="0.2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AG427" s="4"/>
      <c r="AH427" s="4"/>
    </row>
    <row r="428" spans="2:34" x14ac:dyDescent="0.2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AG428" s="4"/>
      <c r="AH428" s="4"/>
    </row>
    <row r="429" spans="2:34" x14ac:dyDescent="0.2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AG429" s="4"/>
      <c r="AH429" s="4"/>
    </row>
    <row r="430" spans="2:34" x14ac:dyDescent="0.2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AG430" s="4"/>
      <c r="AH430" s="4"/>
    </row>
    <row r="431" spans="2:34" x14ac:dyDescent="0.2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AG431" s="4"/>
      <c r="AH431" s="4"/>
    </row>
    <row r="432" spans="2:34" x14ac:dyDescent="0.2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AG432" s="4"/>
      <c r="AH432" s="4"/>
    </row>
    <row r="433" spans="2:34" x14ac:dyDescent="0.2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AG433" s="4"/>
      <c r="AH433" s="4"/>
    </row>
    <row r="434" spans="2:34" x14ac:dyDescent="0.2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AG434" s="4"/>
      <c r="AH434" s="4"/>
    </row>
    <row r="435" spans="2:34" x14ac:dyDescent="0.2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AG435" s="4"/>
      <c r="AH435" s="4"/>
    </row>
    <row r="436" spans="2:34" x14ac:dyDescent="0.2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AG436" s="4"/>
      <c r="AH436" s="4"/>
    </row>
    <row r="437" spans="2:34" x14ac:dyDescent="0.2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AG437" s="4"/>
      <c r="AH437" s="4"/>
    </row>
    <row r="438" spans="2:34" x14ac:dyDescent="0.2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AG438" s="4"/>
      <c r="AH438" s="4"/>
    </row>
    <row r="439" spans="2:34" x14ac:dyDescent="0.2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AG439" s="4"/>
      <c r="AH439" s="4"/>
    </row>
    <row r="440" spans="2:34" x14ac:dyDescent="0.2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AG440" s="4"/>
      <c r="AH440" s="4"/>
    </row>
    <row r="441" spans="2:34" x14ac:dyDescent="0.2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AG441" s="4"/>
      <c r="AH441" s="4"/>
    </row>
    <row r="442" spans="2:34" x14ac:dyDescent="0.2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AG442" s="4"/>
      <c r="AH442" s="4"/>
    </row>
    <row r="443" spans="2:34" x14ac:dyDescent="0.2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AG443" s="4"/>
      <c r="AH443" s="4"/>
    </row>
    <row r="444" spans="2:34" x14ac:dyDescent="0.2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AG444" s="4"/>
      <c r="AH444" s="4"/>
    </row>
    <row r="445" spans="2:34" x14ac:dyDescent="0.2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AG445" s="4"/>
      <c r="AH445" s="4"/>
    </row>
    <row r="446" spans="2:34" x14ac:dyDescent="0.2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AG446" s="4"/>
      <c r="AH446" s="4"/>
    </row>
    <row r="447" spans="2:34" x14ac:dyDescent="0.2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AG447" s="4"/>
      <c r="AH447" s="4"/>
    </row>
    <row r="448" spans="2:34" x14ac:dyDescent="0.2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AG448" s="4"/>
      <c r="AH448" s="4"/>
    </row>
    <row r="449" spans="2:34" x14ac:dyDescent="0.2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AG449" s="4"/>
      <c r="AH449" s="4"/>
    </row>
    <row r="450" spans="2:34" x14ac:dyDescent="0.2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AG450" s="4"/>
      <c r="AH450" s="4"/>
    </row>
    <row r="451" spans="2:34" x14ac:dyDescent="0.2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AG451" s="4"/>
      <c r="AH451" s="4"/>
    </row>
    <row r="452" spans="2:34" x14ac:dyDescent="0.2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AG452" s="4"/>
      <c r="AH452" s="4"/>
    </row>
    <row r="453" spans="2:34" x14ac:dyDescent="0.2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AG453" s="4"/>
      <c r="AH453" s="4"/>
    </row>
    <row r="454" spans="2:34" x14ac:dyDescent="0.2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AG454" s="4"/>
      <c r="AH454" s="4"/>
    </row>
    <row r="455" spans="2:34" x14ac:dyDescent="0.2">
      <c r="B455" s="4"/>
      <c r="C455" s="4"/>
      <c r="D455" s="4"/>
      <c r="E455" s="4"/>
      <c r="F455" s="2"/>
      <c r="G455" s="2"/>
      <c r="H455" s="2"/>
      <c r="I455" s="2"/>
      <c r="J455" s="2"/>
      <c r="K455" s="2"/>
      <c r="L455" s="2"/>
      <c r="M455" s="2"/>
      <c r="N455" s="2"/>
      <c r="AG455" s="4"/>
      <c r="AH455" s="4"/>
    </row>
    <row r="456" spans="2:34" x14ac:dyDescent="0.2">
      <c r="B456" s="13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AG456" s="4"/>
      <c r="AH456" s="4"/>
    </row>
    <row r="457" spans="2:34" x14ac:dyDescent="0.2">
      <c r="B457" s="13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AG457" s="4"/>
      <c r="AH457" s="4"/>
    </row>
    <row r="458" spans="2:34" x14ac:dyDescent="0.2">
      <c r="B458" s="13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AG458" s="4"/>
      <c r="AH458" s="4"/>
    </row>
    <row r="459" spans="2:34" x14ac:dyDescent="0.2">
      <c r="B459" s="13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AG459" s="4"/>
      <c r="AH459" s="4"/>
    </row>
    <row r="460" spans="2:34" x14ac:dyDescent="0.2">
      <c r="B460" s="13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AG460" s="4"/>
      <c r="AH460" s="4"/>
    </row>
    <row r="461" spans="2:34" x14ac:dyDescent="0.2">
      <c r="B461" s="13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AG461" s="4"/>
      <c r="AH461" s="4"/>
    </row>
    <row r="462" spans="2:34" x14ac:dyDescent="0.2">
      <c r="B462" s="13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AG462" s="4"/>
      <c r="AH462" s="4"/>
    </row>
    <row r="463" spans="2:34" x14ac:dyDescent="0.2">
      <c r="B463" s="13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AG463" s="4"/>
      <c r="AH463" s="4"/>
    </row>
    <row r="464" spans="2:34" x14ac:dyDescent="0.2">
      <c r="B464" s="13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AG464" s="4"/>
      <c r="AH464" s="4"/>
    </row>
    <row r="465" spans="2:34" x14ac:dyDescent="0.2">
      <c r="B465" s="13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AG465" s="4"/>
      <c r="AH465" s="4"/>
    </row>
    <row r="466" spans="2:34" x14ac:dyDescent="0.2">
      <c r="B466" s="13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AG466" s="4"/>
      <c r="AH466" s="4"/>
    </row>
    <row r="467" spans="2:34" x14ac:dyDescent="0.2">
      <c r="B467" s="13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AG467" s="4"/>
      <c r="AH467" s="4"/>
    </row>
    <row r="468" spans="2:34" x14ac:dyDescent="0.2">
      <c r="B468" s="136"/>
      <c r="C468" s="2"/>
      <c r="D468" s="2"/>
      <c r="E468" s="2"/>
      <c r="F468" s="4"/>
      <c r="G468" s="4"/>
      <c r="H468" s="4"/>
      <c r="I468" s="4"/>
      <c r="J468" s="4"/>
      <c r="K468" s="4"/>
      <c r="L468" s="4"/>
      <c r="M468" s="4"/>
      <c r="N468" s="4"/>
      <c r="AG468" s="4"/>
      <c r="AH468" s="4"/>
    </row>
    <row r="469" spans="2:34" x14ac:dyDescent="0.2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AG469" s="4"/>
      <c r="AH469" s="4"/>
    </row>
    <row r="470" spans="2:34" x14ac:dyDescent="0.2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AG470" s="4"/>
      <c r="AH470" s="4"/>
    </row>
    <row r="471" spans="2:34" x14ac:dyDescent="0.2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AG471" s="4"/>
      <c r="AH471" s="4"/>
    </row>
    <row r="472" spans="2:34" x14ac:dyDescent="0.2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AG472" s="4"/>
      <c r="AH472" s="4"/>
    </row>
    <row r="473" spans="2:34" x14ac:dyDescent="0.2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AG473" s="4"/>
      <c r="AH473" s="4"/>
    </row>
    <row r="474" spans="2:34" x14ac:dyDescent="0.2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AG474" s="4"/>
      <c r="AH474" s="4"/>
    </row>
    <row r="475" spans="2:34" x14ac:dyDescent="0.2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AG475" s="4"/>
      <c r="AH475" s="4"/>
    </row>
    <row r="476" spans="2:34" x14ac:dyDescent="0.2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AG476" s="4"/>
      <c r="AH476" s="4"/>
    </row>
    <row r="477" spans="2:34" x14ac:dyDescent="0.2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AG477" s="4"/>
      <c r="AH477" s="4"/>
    </row>
    <row r="478" spans="2:34" x14ac:dyDescent="0.2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AG478" s="4"/>
      <c r="AH478" s="4"/>
    </row>
    <row r="479" spans="2:34" x14ac:dyDescent="0.2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AG479" s="4"/>
      <c r="AH479" s="4"/>
    </row>
    <row r="480" spans="2:34" x14ac:dyDescent="0.2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AG480" s="4"/>
      <c r="AH480" s="4"/>
    </row>
    <row r="481" spans="2:34" x14ac:dyDescent="0.2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AG481" s="4"/>
      <c r="AH481" s="4"/>
    </row>
    <row r="482" spans="2:34" x14ac:dyDescent="0.2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AG482" s="4"/>
      <c r="AH482" s="4"/>
    </row>
    <row r="483" spans="2:34" x14ac:dyDescent="0.2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AG483" s="4"/>
      <c r="AH483" s="4"/>
    </row>
    <row r="484" spans="2:34" x14ac:dyDescent="0.2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AG484" s="4"/>
      <c r="AH484" s="4"/>
    </row>
    <row r="485" spans="2:34" x14ac:dyDescent="0.2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AG485" s="4"/>
      <c r="AH485" s="4"/>
    </row>
    <row r="486" spans="2:34" x14ac:dyDescent="0.2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AG486" s="4"/>
      <c r="AH486" s="4"/>
    </row>
    <row r="487" spans="2:34" x14ac:dyDescent="0.2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AG487" s="4"/>
      <c r="AH487" s="4"/>
    </row>
    <row r="488" spans="2:34" x14ac:dyDescent="0.2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AG488" s="4"/>
      <c r="AH488" s="4"/>
    </row>
    <row r="489" spans="2:34" x14ac:dyDescent="0.2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AG489" s="4"/>
      <c r="AH489" s="4"/>
    </row>
    <row r="490" spans="2:34" x14ac:dyDescent="0.2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AG490" s="4"/>
      <c r="AH490" s="4"/>
    </row>
    <row r="491" spans="2:34" x14ac:dyDescent="0.2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AG491" s="4"/>
      <c r="AH491" s="4"/>
    </row>
    <row r="492" spans="2:34" x14ac:dyDescent="0.2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AG492" s="4"/>
      <c r="AH492" s="4"/>
    </row>
    <row r="493" spans="2:34" x14ac:dyDescent="0.2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AG493" s="4"/>
      <c r="AH493" s="4"/>
    </row>
    <row r="494" spans="2:34" x14ac:dyDescent="0.2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AG494" s="4"/>
      <c r="AH494" s="4"/>
    </row>
    <row r="495" spans="2:34" x14ac:dyDescent="0.2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AG495" s="4"/>
      <c r="AH495" s="4"/>
    </row>
    <row r="496" spans="2:34" x14ac:dyDescent="0.2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AG496" s="4"/>
      <c r="AH496" s="4"/>
    </row>
    <row r="497" spans="2:34" x14ac:dyDescent="0.2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AG497" s="4"/>
      <c r="AH497" s="4"/>
    </row>
    <row r="498" spans="2:34" x14ac:dyDescent="0.2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AG498" s="4"/>
      <c r="AH498" s="4"/>
    </row>
    <row r="499" spans="2:34" x14ac:dyDescent="0.2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AG499" s="4"/>
      <c r="AH499" s="4"/>
    </row>
    <row r="500" spans="2:34" x14ac:dyDescent="0.2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AG500" s="4"/>
      <c r="AH500" s="4"/>
    </row>
    <row r="501" spans="2:34" x14ac:dyDescent="0.2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AG501" s="4"/>
      <c r="AH501" s="4"/>
    </row>
    <row r="502" spans="2:34" x14ac:dyDescent="0.2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AG502" s="4"/>
      <c r="AH502" s="4"/>
    </row>
    <row r="503" spans="2:34" x14ac:dyDescent="0.2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AG503" s="4"/>
      <c r="AH503" s="4"/>
    </row>
    <row r="504" spans="2:34" x14ac:dyDescent="0.2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AG504" s="4"/>
      <c r="AH504" s="4"/>
    </row>
    <row r="505" spans="2:34" x14ac:dyDescent="0.2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AG505" s="4"/>
      <c r="AH505" s="4"/>
    </row>
    <row r="506" spans="2:34" x14ac:dyDescent="0.2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AG506" s="4"/>
      <c r="AH506" s="4"/>
    </row>
    <row r="507" spans="2:34" x14ac:dyDescent="0.2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AG507" s="4"/>
      <c r="AH507" s="4"/>
    </row>
    <row r="508" spans="2:34" x14ac:dyDescent="0.2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AG508" s="4"/>
      <c r="AH508" s="4"/>
    </row>
    <row r="509" spans="2:34" x14ac:dyDescent="0.2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AG509" s="4"/>
      <c r="AH509" s="4"/>
    </row>
    <row r="510" spans="2:34" x14ac:dyDescent="0.2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AG510" s="4"/>
      <c r="AH510" s="4"/>
    </row>
    <row r="511" spans="2:34" x14ac:dyDescent="0.2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AG511" s="4"/>
      <c r="AH511" s="4"/>
    </row>
    <row r="512" spans="2:34" x14ac:dyDescent="0.2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AG512" s="4"/>
      <c r="AH512" s="4"/>
    </row>
    <row r="513" spans="2:34" x14ac:dyDescent="0.2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AG513" s="4"/>
      <c r="AH513" s="4"/>
    </row>
    <row r="514" spans="2:34" x14ac:dyDescent="0.2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AG514" s="4"/>
      <c r="AH514" s="4"/>
    </row>
    <row r="515" spans="2:34" x14ac:dyDescent="0.2">
      <c r="B515" s="4"/>
      <c r="C515" s="4"/>
      <c r="D515" s="4"/>
      <c r="E515" s="4"/>
      <c r="F515" s="136"/>
      <c r="G515" s="136"/>
      <c r="H515" s="136"/>
      <c r="I515" s="136"/>
      <c r="J515" s="136"/>
      <c r="K515" s="136"/>
      <c r="L515" s="136"/>
      <c r="M515" s="136"/>
      <c r="N515" s="136"/>
      <c r="AG515" s="4"/>
      <c r="AH515" s="4"/>
    </row>
    <row r="516" spans="2:34" x14ac:dyDescent="0.2">
      <c r="B516" s="136"/>
      <c r="C516" s="2"/>
      <c r="D516" s="136"/>
      <c r="E516" s="136"/>
      <c r="F516" s="136"/>
      <c r="G516" s="136"/>
      <c r="H516" s="136"/>
      <c r="I516" s="136"/>
      <c r="J516" s="136"/>
      <c r="K516" s="136"/>
      <c r="L516" s="136"/>
      <c r="M516" s="136"/>
      <c r="N516" s="136"/>
      <c r="AG516" s="4"/>
      <c r="AH516" s="4"/>
    </row>
    <row r="517" spans="2:34" x14ac:dyDescent="0.2">
      <c r="B517" s="136"/>
      <c r="C517" s="2"/>
      <c r="D517" s="136"/>
      <c r="E517" s="136"/>
      <c r="F517" s="4"/>
      <c r="G517" s="4"/>
      <c r="H517" s="4"/>
      <c r="I517" s="4"/>
      <c r="J517" s="4"/>
      <c r="K517" s="4"/>
      <c r="L517" s="4"/>
      <c r="M517" s="4"/>
      <c r="N517" s="4"/>
      <c r="AG517" s="4"/>
      <c r="AH517" s="4"/>
    </row>
    <row r="518" spans="2:34" x14ac:dyDescent="0.2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AG518" s="4"/>
      <c r="AH518" s="4"/>
    </row>
    <row r="519" spans="2:34" x14ac:dyDescent="0.2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AG519" s="4"/>
      <c r="AH519" s="4"/>
    </row>
    <row r="520" spans="2:34" x14ac:dyDescent="0.2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AG520" s="4"/>
      <c r="AH520" s="4"/>
    </row>
    <row r="521" spans="2:34" x14ac:dyDescent="0.2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AG521" s="4"/>
      <c r="AH521" s="4"/>
    </row>
    <row r="522" spans="2:34" x14ac:dyDescent="0.2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AG522" s="4"/>
      <c r="AH522" s="4"/>
    </row>
    <row r="523" spans="2:34" x14ac:dyDescent="0.2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AG523" s="4"/>
      <c r="AH523" s="4"/>
    </row>
    <row r="524" spans="2:34" x14ac:dyDescent="0.2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AG524" s="4"/>
      <c r="AH524" s="4"/>
    </row>
    <row r="525" spans="2:34" x14ac:dyDescent="0.2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AG525" s="4"/>
      <c r="AH525" s="4"/>
    </row>
    <row r="526" spans="2:34" x14ac:dyDescent="0.2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AG526" s="4"/>
      <c r="AH526" s="4"/>
    </row>
    <row r="527" spans="2:34" x14ac:dyDescent="0.2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AG527" s="4"/>
      <c r="AH527" s="4"/>
    </row>
    <row r="528" spans="2:34" x14ac:dyDescent="0.2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AG528" s="4"/>
      <c r="AH528" s="4"/>
    </row>
    <row r="529" spans="2:34" x14ac:dyDescent="0.2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AG529" s="4"/>
      <c r="AH529" s="4"/>
    </row>
    <row r="530" spans="2:34" x14ac:dyDescent="0.2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AG530" s="4"/>
      <c r="AH530" s="4"/>
    </row>
    <row r="531" spans="2:34" x14ac:dyDescent="0.2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AG531" s="4"/>
      <c r="AH531" s="4"/>
    </row>
    <row r="532" spans="2:34" x14ac:dyDescent="0.2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AG532" s="4"/>
      <c r="AH532" s="4"/>
    </row>
    <row r="533" spans="2:34" x14ac:dyDescent="0.2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AG533" s="4"/>
      <c r="AH533" s="4"/>
    </row>
    <row r="534" spans="2:34" x14ac:dyDescent="0.2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AG534" s="4"/>
      <c r="AH534" s="4"/>
    </row>
    <row r="535" spans="2:34" x14ac:dyDescent="0.2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AG535" s="4"/>
      <c r="AH535" s="4"/>
    </row>
    <row r="536" spans="2:34" x14ac:dyDescent="0.2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AG536" s="4"/>
      <c r="AH536" s="4"/>
    </row>
    <row r="537" spans="2:34" x14ac:dyDescent="0.2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AG537" s="4"/>
      <c r="AH537" s="4"/>
    </row>
    <row r="538" spans="2:34" x14ac:dyDescent="0.2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AG538" s="4"/>
      <c r="AH538" s="4"/>
    </row>
    <row r="539" spans="2:34" x14ac:dyDescent="0.2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AG539" s="4"/>
      <c r="AH539" s="4"/>
    </row>
    <row r="540" spans="2:34" x14ac:dyDescent="0.2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AG540" s="4"/>
      <c r="AH540" s="4"/>
    </row>
    <row r="541" spans="2:34" x14ac:dyDescent="0.2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AG541" s="4"/>
      <c r="AH541" s="4"/>
    </row>
    <row r="542" spans="2:34" x14ac:dyDescent="0.2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AG542" s="4"/>
      <c r="AH542" s="4"/>
    </row>
    <row r="543" spans="2:34" x14ac:dyDescent="0.2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AG543" s="4"/>
      <c r="AH543" s="4"/>
    </row>
    <row r="544" spans="2:34" x14ac:dyDescent="0.2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AG544" s="4"/>
      <c r="AH544" s="4"/>
    </row>
    <row r="545" spans="2:34" x14ac:dyDescent="0.2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AG545" s="4"/>
      <c r="AH545" s="4"/>
    </row>
    <row r="546" spans="2:34" x14ac:dyDescent="0.2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AG546" s="4"/>
      <c r="AH546" s="4"/>
    </row>
    <row r="547" spans="2:34" x14ac:dyDescent="0.2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AG547" s="4"/>
      <c r="AH547" s="4"/>
    </row>
    <row r="548" spans="2:34" x14ac:dyDescent="0.2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AG548" s="4"/>
      <c r="AH548" s="4"/>
    </row>
    <row r="549" spans="2:34" x14ac:dyDescent="0.2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AG549" s="4"/>
      <c r="AH549" s="4"/>
    </row>
    <row r="550" spans="2:34" x14ac:dyDescent="0.2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AG550" s="4"/>
      <c r="AH550" s="4"/>
    </row>
    <row r="551" spans="2:34" x14ac:dyDescent="0.2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AG551" s="4"/>
      <c r="AH551" s="4"/>
    </row>
    <row r="552" spans="2:34" x14ac:dyDescent="0.2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AG552" s="4"/>
      <c r="AH552" s="4"/>
    </row>
    <row r="553" spans="2:34" x14ac:dyDescent="0.2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AG553" s="4"/>
      <c r="AH553" s="4"/>
    </row>
    <row r="554" spans="2:34" x14ac:dyDescent="0.2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AG554" s="4"/>
      <c r="AH554" s="4"/>
    </row>
    <row r="555" spans="2:34" x14ac:dyDescent="0.2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AG555" s="4"/>
      <c r="AH555" s="4"/>
    </row>
    <row r="556" spans="2:34" x14ac:dyDescent="0.2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AG556" s="4"/>
      <c r="AH556" s="4"/>
    </row>
    <row r="557" spans="2:34" x14ac:dyDescent="0.2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AG557" s="4"/>
      <c r="AH557" s="4"/>
    </row>
    <row r="558" spans="2:34" x14ac:dyDescent="0.2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AG558" s="4"/>
      <c r="AH558" s="4"/>
    </row>
    <row r="559" spans="2:34" x14ac:dyDescent="0.2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AG559" s="4"/>
      <c r="AH559" s="4"/>
    </row>
    <row r="560" spans="2:34" x14ac:dyDescent="0.2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AG560" s="4"/>
      <c r="AH560" s="4"/>
    </row>
    <row r="561" spans="2:34" x14ac:dyDescent="0.2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AG561" s="4"/>
      <c r="AH561" s="4"/>
    </row>
    <row r="562" spans="2:34" x14ac:dyDescent="0.2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AG562" s="4"/>
      <c r="AH562" s="4"/>
    </row>
    <row r="563" spans="2:34" x14ac:dyDescent="0.2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AG563" s="4"/>
      <c r="AH563" s="4"/>
    </row>
    <row r="564" spans="2:34" x14ac:dyDescent="0.2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AG564" s="4"/>
      <c r="AH564" s="4"/>
    </row>
    <row r="565" spans="2:34" x14ac:dyDescent="0.2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AG565" s="4"/>
      <c r="AH565" s="4"/>
    </row>
    <row r="566" spans="2:34" x14ac:dyDescent="0.2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AG566" s="4"/>
      <c r="AH566" s="4"/>
    </row>
    <row r="567" spans="2:34" x14ac:dyDescent="0.2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AG567" s="4"/>
      <c r="AH567" s="4"/>
    </row>
    <row r="568" spans="2:34" x14ac:dyDescent="0.2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AG568" s="4"/>
      <c r="AH568" s="4"/>
    </row>
    <row r="569" spans="2:34" x14ac:dyDescent="0.2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AG569" s="4"/>
      <c r="AH569" s="4"/>
    </row>
    <row r="570" spans="2:34" x14ac:dyDescent="0.2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AG570" s="4"/>
      <c r="AH570" s="4"/>
    </row>
    <row r="571" spans="2:34" x14ac:dyDescent="0.2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AG571" s="4"/>
      <c r="AH571" s="4"/>
    </row>
    <row r="572" spans="2:34" x14ac:dyDescent="0.2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AG572" s="4"/>
      <c r="AH572" s="4"/>
    </row>
    <row r="573" spans="2:34" x14ac:dyDescent="0.2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AG573" s="4"/>
      <c r="AH573" s="4"/>
    </row>
    <row r="574" spans="2:34" x14ac:dyDescent="0.2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AG574" s="4"/>
      <c r="AH574" s="4"/>
    </row>
    <row r="575" spans="2:34" x14ac:dyDescent="0.2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AG575" s="4"/>
      <c r="AH575" s="4"/>
    </row>
    <row r="576" spans="2:34" x14ac:dyDescent="0.2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AG576" s="4"/>
      <c r="AH576" s="4"/>
    </row>
    <row r="577" spans="2:34" x14ac:dyDescent="0.2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AG577" s="4"/>
      <c r="AH577" s="4"/>
    </row>
    <row r="578" spans="2:34" x14ac:dyDescent="0.2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AG578" s="4"/>
      <c r="AH578" s="4"/>
    </row>
    <row r="579" spans="2:34" x14ac:dyDescent="0.2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AG579" s="4"/>
      <c r="AH579" s="4"/>
    </row>
    <row r="580" spans="2:34" x14ac:dyDescent="0.2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AG580" s="4"/>
      <c r="AH580" s="4"/>
    </row>
    <row r="581" spans="2:34" x14ac:dyDescent="0.2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AG581" s="4"/>
      <c r="AH581" s="4"/>
    </row>
    <row r="582" spans="2:34" x14ac:dyDescent="0.2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AG582" s="4"/>
      <c r="AH582" s="4"/>
    </row>
    <row r="583" spans="2:34" x14ac:dyDescent="0.2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AG583" s="4"/>
      <c r="AH583" s="4"/>
    </row>
    <row r="584" spans="2:34" x14ac:dyDescent="0.2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AG584" s="4"/>
      <c r="AH584" s="4"/>
    </row>
    <row r="585" spans="2:34" x14ac:dyDescent="0.2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AG585" s="4"/>
      <c r="AH585" s="4"/>
    </row>
    <row r="586" spans="2:34" x14ac:dyDescent="0.2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AG586" s="4"/>
      <c r="AH586" s="4"/>
    </row>
    <row r="587" spans="2:34" x14ac:dyDescent="0.2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AG587" s="4"/>
      <c r="AH587" s="4"/>
    </row>
    <row r="588" spans="2:34" x14ac:dyDescent="0.2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AG588" s="4"/>
      <c r="AH588" s="4"/>
    </row>
    <row r="589" spans="2:34" x14ac:dyDescent="0.2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AG589" s="4"/>
      <c r="AH589" s="4"/>
    </row>
    <row r="590" spans="2:34" x14ac:dyDescent="0.2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AG590" s="4"/>
      <c r="AH590" s="4"/>
    </row>
    <row r="591" spans="2:34" x14ac:dyDescent="0.2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AG591" s="4"/>
      <c r="AH591" s="4"/>
    </row>
    <row r="592" spans="2:34" x14ac:dyDescent="0.2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AG592" s="4"/>
      <c r="AH592" s="4"/>
    </row>
    <row r="593" spans="2:34" x14ac:dyDescent="0.2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AG593" s="4"/>
      <c r="AH593" s="4"/>
    </row>
    <row r="594" spans="2:34" x14ac:dyDescent="0.2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AG594" s="4"/>
      <c r="AH594" s="4"/>
    </row>
    <row r="595" spans="2:34" x14ac:dyDescent="0.2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AG595" s="4"/>
      <c r="AH595" s="4"/>
    </row>
    <row r="596" spans="2:34" x14ac:dyDescent="0.2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AG596" s="4"/>
      <c r="AH596" s="4"/>
    </row>
    <row r="597" spans="2:34" x14ac:dyDescent="0.2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AG597" s="4"/>
      <c r="AH597" s="4"/>
    </row>
    <row r="598" spans="2:34" x14ac:dyDescent="0.2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AG598" s="4"/>
      <c r="AH598" s="4"/>
    </row>
    <row r="599" spans="2:34" x14ac:dyDescent="0.2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AG599" s="4"/>
      <c r="AH599" s="4"/>
    </row>
    <row r="600" spans="2:34" x14ac:dyDescent="0.2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AG600" s="4"/>
      <c r="AH600" s="4"/>
    </row>
    <row r="601" spans="2:34" x14ac:dyDescent="0.2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AG601" s="4"/>
      <c r="AH601" s="4"/>
    </row>
    <row r="602" spans="2:34" x14ac:dyDescent="0.2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AG602" s="4"/>
      <c r="AH602" s="4"/>
    </row>
    <row r="603" spans="2:34" x14ac:dyDescent="0.2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AG603" s="4"/>
      <c r="AH603" s="4"/>
    </row>
    <row r="604" spans="2:34" x14ac:dyDescent="0.2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AG604" s="4"/>
      <c r="AH604" s="4"/>
    </row>
    <row r="605" spans="2:34" x14ac:dyDescent="0.2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AG605" s="4"/>
      <c r="AH605" s="4"/>
    </row>
    <row r="606" spans="2:34" x14ac:dyDescent="0.2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AG606" s="4"/>
      <c r="AH606" s="4"/>
    </row>
    <row r="607" spans="2:34" x14ac:dyDescent="0.2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AG607" s="4"/>
      <c r="AH607" s="4"/>
    </row>
    <row r="608" spans="2:34" x14ac:dyDescent="0.2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AG608" s="4"/>
      <c r="AH608" s="4"/>
    </row>
    <row r="609" spans="2:34" x14ac:dyDescent="0.2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AG609" s="4"/>
      <c r="AH609" s="4"/>
    </row>
    <row r="610" spans="2:34" x14ac:dyDescent="0.2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AG610" s="4"/>
      <c r="AH610" s="4"/>
    </row>
    <row r="611" spans="2:34" x14ac:dyDescent="0.2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AG611" s="4"/>
      <c r="AH611" s="4"/>
    </row>
    <row r="612" spans="2:34" x14ac:dyDescent="0.2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AG612" s="4"/>
      <c r="AH612" s="4"/>
    </row>
    <row r="613" spans="2:34" x14ac:dyDescent="0.2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AG613" s="4"/>
      <c r="AH613" s="4"/>
    </row>
    <row r="614" spans="2:34" x14ac:dyDescent="0.2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AG614" s="4"/>
      <c r="AH614" s="4"/>
    </row>
    <row r="615" spans="2:34" x14ac:dyDescent="0.2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AG615" s="4"/>
      <c r="AH615" s="4"/>
    </row>
    <row r="616" spans="2:34" x14ac:dyDescent="0.2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AG616" s="4"/>
      <c r="AH616" s="4"/>
    </row>
    <row r="617" spans="2:34" x14ac:dyDescent="0.2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AG617" s="4"/>
      <c r="AH617" s="4"/>
    </row>
    <row r="618" spans="2:34" x14ac:dyDescent="0.2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AG618" s="4"/>
      <c r="AH618" s="4"/>
    </row>
    <row r="619" spans="2:34" x14ac:dyDescent="0.2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AG619" s="4"/>
      <c r="AH619" s="4"/>
    </row>
    <row r="620" spans="2:34" x14ac:dyDescent="0.2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AG620" s="4"/>
      <c r="AH620" s="4"/>
    </row>
    <row r="621" spans="2:34" x14ac:dyDescent="0.2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AG621" s="4"/>
      <c r="AH621" s="4"/>
    </row>
    <row r="622" spans="2:34" x14ac:dyDescent="0.2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AG622" s="4"/>
      <c r="AH622" s="4"/>
    </row>
    <row r="623" spans="2:34" x14ac:dyDescent="0.2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AG623" s="4"/>
      <c r="AH623" s="4"/>
    </row>
    <row r="624" spans="2:34" x14ac:dyDescent="0.2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AG624" s="4"/>
      <c r="AH624" s="4"/>
    </row>
    <row r="625" spans="2:34" x14ac:dyDescent="0.2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AG625" s="4"/>
      <c r="AH625" s="4"/>
    </row>
    <row r="626" spans="2:34" x14ac:dyDescent="0.2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AG626" s="4"/>
      <c r="AH626" s="4"/>
    </row>
    <row r="627" spans="2:34" x14ac:dyDescent="0.2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AG627" s="4"/>
      <c r="AH627" s="4"/>
    </row>
    <row r="628" spans="2:34" x14ac:dyDescent="0.2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AG628" s="4"/>
      <c r="AH628" s="4"/>
    </row>
    <row r="629" spans="2:34" x14ac:dyDescent="0.2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AG629" s="4"/>
      <c r="AH629" s="4"/>
    </row>
    <row r="630" spans="2:34" x14ac:dyDescent="0.2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AG630" s="4"/>
      <c r="AH630" s="4"/>
    </row>
    <row r="631" spans="2:34" x14ac:dyDescent="0.2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AG631" s="4"/>
      <c r="AH631" s="4"/>
    </row>
    <row r="632" spans="2:34" x14ac:dyDescent="0.2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AG632" s="4"/>
      <c r="AH632" s="4"/>
    </row>
    <row r="633" spans="2:34" x14ac:dyDescent="0.2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AG633" s="4"/>
      <c r="AH633" s="4"/>
    </row>
    <row r="634" spans="2:34" x14ac:dyDescent="0.2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AG634" s="4"/>
      <c r="AH634" s="4"/>
    </row>
    <row r="635" spans="2:34" x14ac:dyDescent="0.2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AG635" s="4"/>
      <c r="AH635" s="4"/>
    </row>
    <row r="636" spans="2:34" x14ac:dyDescent="0.2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AG636" s="4"/>
      <c r="AH636" s="4"/>
    </row>
    <row r="637" spans="2:34" x14ac:dyDescent="0.2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AG637" s="4"/>
      <c r="AH637" s="4"/>
    </row>
    <row r="638" spans="2:34" x14ac:dyDescent="0.2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AG638" s="4"/>
      <c r="AH638" s="4"/>
    </row>
    <row r="639" spans="2:34" x14ac:dyDescent="0.2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AG639" s="4"/>
      <c r="AH639" s="4"/>
    </row>
    <row r="640" spans="2:34" x14ac:dyDescent="0.2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AG640" s="4"/>
      <c r="AH640" s="4"/>
    </row>
    <row r="641" spans="2:34" x14ac:dyDescent="0.2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AG641" s="4"/>
      <c r="AH641" s="4"/>
    </row>
    <row r="642" spans="2:34" x14ac:dyDescent="0.2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AG642" s="4"/>
      <c r="AH642" s="4"/>
    </row>
    <row r="643" spans="2:34" x14ac:dyDescent="0.2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AG643" s="4"/>
      <c r="AH643" s="4"/>
    </row>
    <row r="644" spans="2:34" x14ac:dyDescent="0.2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AG644" s="4"/>
      <c r="AH644" s="4"/>
    </row>
    <row r="645" spans="2:34" x14ac:dyDescent="0.2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AG645" s="4"/>
      <c r="AH645" s="4"/>
    </row>
    <row r="646" spans="2:34" x14ac:dyDescent="0.2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AG646" s="4"/>
      <c r="AH646" s="4"/>
    </row>
    <row r="647" spans="2:34" x14ac:dyDescent="0.2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AG647" s="4"/>
      <c r="AH647" s="4"/>
    </row>
    <row r="648" spans="2:34" x14ac:dyDescent="0.2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AG648" s="4"/>
      <c r="AH648" s="4"/>
    </row>
    <row r="649" spans="2:34" x14ac:dyDescent="0.2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AG649" s="4"/>
      <c r="AH649" s="4"/>
    </row>
    <row r="650" spans="2:34" x14ac:dyDescent="0.2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AG650" s="4"/>
      <c r="AH650" s="4"/>
    </row>
    <row r="651" spans="2:34" x14ac:dyDescent="0.2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AG651" s="4"/>
      <c r="AH651" s="4"/>
    </row>
    <row r="652" spans="2:34" x14ac:dyDescent="0.2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AG652" s="4"/>
      <c r="AH652" s="4"/>
    </row>
    <row r="653" spans="2:34" x14ac:dyDescent="0.2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AG653" s="4"/>
      <c r="AH653" s="4"/>
    </row>
    <row r="654" spans="2:34" x14ac:dyDescent="0.2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AG654" s="4"/>
      <c r="AH654" s="4"/>
    </row>
    <row r="655" spans="2:34" x14ac:dyDescent="0.2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AG655" s="4"/>
      <c r="AH655" s="4"/>
    </row>
    <row r="656" spans="2:34" x14ac:dyDescent="0.2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AG656" s="4"/>
      <c r="AH656" s="4"/>
    </row>
    <row r="657" spans="2:34" x14ac:dyDescent="0.2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AG657" s="4"/>
      <c r="AH657" s="4"/>
    </row>
    <row r="658" spans="2:34" x14ac:dyDescent="0.2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AG658" s="4"/>
      <c r="AH658" s="4"/>
    </row>
    <row r="659" spans="2:34" x14ac:dyDescent="0.2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AG659" s="4"/>
      <c r="AH659" s="4"/>
    </row>
    <row r="660" spans="2:34" x14ac:dyDescent="0.2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AG660" s="4"/>
      <c r="AH660" s="4"/>
    </row>
    <row r="661" spans="2:34" x14ac:dyDescent="0.2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AG661" s="4"/>
      <c r="AH661" s="4"/>
    </row>
    <row r="662" spans="2:34" x14ac:dyDescent="0.2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AG662" s="4"/>
      <c r="AH662" s="4"/>
    </row>
    <row r="663" spans="2:34" x14ac:dyDescent="0.2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AG663" s="4"/>
      <c r="AH663" s="4"/>
    </row>
    <row r="664" spans="2:34" x14ac:dyDescent="0.2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AG664" s="4"/>
      <c r="AH664" s="4"/>
    </row>
    <row r="665" spans="2:34" x14ac:dyDescent="0.2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AG665" s="4"/>
      <c r="AH665" s="4"/>
    </row>
    <row r="666" spans="2:34" x14ac:dyDescent="0.2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AG666" s="4"/>
      <c r="AH666" s="4"/>
    </row>
    <row r="667" spans="2:34" x14ac:dyDescent="0.2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AG667" s="4"/>
      <c r="AH667" s="4"/>
    </row>
    <row r="668" spans="2:34" x14ac:dyDescent="0.2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AG668" s="4"/>
      <c r="AH668" s="4"/>
    </row>
    <row r="669" spans="2:34" x14ac:dyDescent="0.2">
      <c r="B669" s="4"/>
      <c r="C669" s="4"/>
      <c r="D669" s="4"/>
      <c r="E669" s="4"/>
      <c r="AG669" s="4"/>
      <c r="AH669" s="4"/>
    </row>
    <row r="670" spans="2:34" x14ac:dyDescent="0.2">
      <c r="AG670" s="4"/>
      <c r="AH670" s="4"/>
    </row>
    <row r="671" spans="2:34" x14ac:dyDescent="0.2">
      <c r="AG671" s="4"/>
      <c r="AH671" s="4"/>
    </row>
    <row r="672" spans="2:34" x14ac:dyDescent="0.2">
      <c r="AG672" s="4"/>
      <c r="AH672" s="4"/>
    </row>
    <row r="673" spans="33:34" x14ac:dyDescent="0.2">
      <c r="AG673" s="4"/>
      <c r="AH673" s="4"/>
    </row>
    <row r="674" spans="33:34" x14ac:dyDescent="0.2">
      <c r="AG674" s="4"/>
      <c r="AH674" s="4"/>
    </row>
    <row r="675" spans="33:34" x14ac:dyDescent="0.2">
      <c r="AG675" s="4"/>
      <c r="AH675" s="4"/>
    </row>
    <row r="676" spans="33:34" x14ac:dyDescent="0.2">
      <c r="AG676" s="4"/>
      <c r="AH676" s="4"/>
    </row>
    <row r="677" spans="33:34" x14ac:dyDescent="0.2">
      <c r="AG677" s="4"/>
      <c r="AH677" s="4"/>
    </row>
    <row r="678" spans="33:34" x14ac:dyDescent="0.2">
      <c r="AG678" s="4"/>
      <c r="AH678" s="4"/>
    </row>
    <row r="679" spans="33:34" x14ac:dyDescent="0.2">
      <c r="AG679" s="4"/>
      <c r="AH679" s="4"/>
    </row>
    <row r="680" spans="33:34" x14ac:dyDescent="0.2">
      <c r="AG680" s="4"/>
      <c r="AH680" s="4"/>
    </row>
    <row r="681" spans="33:34" x14ac:dyDescent="0.2">
      <c r="AG681" s="4"/>
      <c r="AH681" s="4"/>
    </row>
    <row r="682" spans="33:34" x14ac:dyDescent="0.2">
      <c r="AG682" s="4"/>
      <c r="AH682" s="4"/>
    </row>
    <row r="683" spans="33:34" x14ac:dyDescent="0.2">
      <c r="AG683" s="4"/>
      <c r="AH683" s="4"/>
    </row>
    <row r="684" spans="33:34" x14ac:dyDescent="0.2">
      <c r="AG684" s="4"/>
      <c r="AH684" s="4"/>
    </row>
    <row r="685" spans="33:34" x14ac:dyDescent="0.2">
      <c r="AG685" s="4"/>
      <c r="AH685" s="4"/>
    </row>
    <row r="686" spans="33:34" x14ac:dyDescent="0.2">
      <c r="AG686" s="4"/>
      <c r="AH686" s="4"/>
    </row>
    <row r="687" spans="33:34" x14ac:dyDescent="0.2">
      <c r="AG687" s="4"/>
      <c r="AH687" s="4"/>
    </row>
    <row r="688" spans="33:34" x14ac:dyDescent="0.2">
      <c r="AG688" s="4"/>
      <c r="AH688" s="4"/>
    </row>
    <row r="689" spans="33:34" x14ac:dyDescent="0.2">
      <c r="AG689" s="4"/>
      <c r="AH689" s="4"/>
    </row>
    <row r="690" spans="33:34" x14ac:dyDescent="0.2">
      <c r="AG690" s="4"/>
      <c r="AH690" s="4"/>
    </row>
    <row r="691" spans="33:34" x14ac:dyDescent="0.2">
      <c r="AG691" s="4"/>
      <c r="AH691" s="4"/>
    </row>
    <row r="692" spans="33:34" x14ac:dyDescent="0.2">
      <c r="AG692" s="4"/>
      <c r="AH692" s="4"/>
    </row>
    <row r="693" spans="33:34" x14ac:dyDescent="0.2">
      <c r="AG693" s="4"/>
      <c r="AH693" s="4"/>
    </row>
    <row r="694" spans="33:34" x14ac:dyDescent="0.2">
      <c r="AG694" s="4"/>
      <c r="AH694" s="4"/>
    </row>
    <row r="695" spans="33:34" x14ac:dyDescent="0.2">
      <c r="AG695" s="4"/>
      <c r="AH695" s="4"/>
    </row>
    <row r="696" spans="33:34" x14ac:dyDescent="0.2">
      <c r="AG696" s="4"/>
      <c r="AH696" s="4"/>
    </row>
    <row r="697" spans="33:34" x14ac:dyDescent="0.2">
      <c r="AG697" s="4"/>
      <c r="AH697" s="4"/>
    </row>
    <row r="698" spans="33:34" x14ac:dyDescent="0.2">
      <c r="AG698" s="4"/>
      <c r="AH698" s="4"/>
    </row>
    <row r="699" spans="33:34" x14ac:dyDescent="0.2">
      <c r="AG699" s="4"/>
      <c r="AH699" s="4"/>
    </row>
    <row r="700" spans="33:34" x14ac:dyDescent="0.2">
      <c r="AG700" s="4"/>
      <c r="AH700" s="4"/>
    </row>
    <row r="701" spans="33:34" x14ac:dyDescent="0.2">
      <c r="AG701" s="4"/>
      <c r="AH701" s="4"/>
    </row>
    <row r="702" spans="33:34" x14ac:dyDescent="0.2">
      <c r="AG702" s="4"/>
      <c r="AH702" s="4"/>
    </row>
    <row r="703" spans="33:34" x14ac:dyDescent="0.2">
      <c r="AG703" s="4"/>
      <c r="AH703" s="4"/>
    </row>
    <row r="704" spans="33:34" x14ac:dyDescent="0.2">
      <c r="AG704" s="4"/>
      <c r="AH704" s="4"/>
    </row>
    <row r="705" spans="33:34" x14ac:dyDescent="0.2">
      <c r="AG705" s="4"/>
      <c r="AH705" s="4"/>
    </row>
    <row r="706" spans="33:34" x14ac:dyDescent="0.2">
      <c r="AG706" s="4"/>
      <c r="AH706" s="4"/>
    </row>
    <row r="707" spans="33:34" x14ac:dyDescent="0.2">
      <c r="AG707" s="4"/>
      <c r="AH707" s="4"/>
    </row>
    <row r="708" spans="33:34" x14ac:dyDescent="0.2">
      <c r="AG708" s="4"/>
      <c r="AH708" s="4"/>
    </row>
    <row r="709" spans="33:34" x14ac:dyDescent="0.2">
      <c r="AG709" s="4"/>
      <c r="AH709" s="4"/>
    </row>
    <row r="710" spans="33:34" x14ac:dyDescent="0.2">
      <c r="AG710" s="4"/>
      <c r="AH710" s="4"/>
    </row>
    <row r="711" spans="33:34" x14ac:dyDescent="0.2">
      <c r="AG711" s="4"/>
      <c r="AH711" s="4"/>
    </row>
    <row r="712" spans="33:34" x14ac:dyDescent="0.2">
      <c r="AG712" s="4"/>
      <c r="AH712" s="4"/>
    </row>
    <row r="713" spans="33:34" x14ac:dyDescent="0.2">
      <c r="AG713" s="4"/>
      <c r="AH713" s="4"/>
    </row>
    <row r="714" spans="33:34" x14ac:dyDescent="0.2">
      <c r="AG714" s="4"/>
      <c r="AH714" s="4"/>
    </row>
    <row r="715" spans="33:34" x14ac:dyDescent="0.2">
      <c r="AG715" s="4"/>
      <c r="AH715" s="4"/>
    </row>
    <row r="716" spans="33:34" x14ac:dyDescent="0.2">
      <c r="AG716" s="4"/>
      <c r="AH716" s="4"/>
    </row>
    <row r="717" spans="33:34" x14ac:dyDescent="0.2">
      <c r="AG717" s="4"/>
      <c r="AH717" s="4"/>
    </row>
    <row r="718" spans="33:34" x14ac:dyDescent="0.2">
      <c r="AG718" s="4"/>
      <c r="AH718" s="4"/>
    </row>
    <row r="719" spans="33:34" x14ac:dyDescent="0.2">
      <c r="AG719" s="4"/>
      <c r="AH719" s="4"/>
    </row>
    <row r="720" spans="33:34" x14ac:dyDescent="0.2">
      <c r="AG720" s="4"/>
      <c r="AH720" s="4"/>
    </row>
    <row r="721" spans="33:34" x14ac:dyDescent="0.2">
      <c r="AG721" s="4"/>
      <c r="AH721" s="4"/>
    </row>
    <row r="722" spans="33:34" x14ac:dyDescent="0.2">
      <c r="AG722" s="4"/>
      <c r="AH722" s="4"/>
    </row>
    <row r="723" spans="33:34" x14ac:dyDescent="0.2">
      <c r="AG723" s="4"/>
      <c r="AH723" s="4"/>
    </row>
    <row r="724" spans="33:34" x14ac:dyDescent="0.2">
      <c r="AG724" s="4"/>
      <c r="AH724" s="4"/>
    </row>
    <row r="725" spans="33:34" x14ac:dyDescent="0.2">
      <c r="AG725" s="4"/>
      <c r="AH725" s="4"/>
    </row>
    <row r="726" spans="33:34" x14ac:dyDescent="0.2">
      <c r="AG726" s="4"/>
      <c r="AH726" s="4"/>
    </row>
    <row r="727" spans="33:34" x14ac:dyDescent="0.2">
      <c r="AG727" s="4"/>
      <c r="AH727" s="4"/>
    </row>
    <row r="728" spans="33:34" x14ac:dyDescent="0.2">
      <c r="AG728" s="4"/>
      <c r="AH728" s="4"/>
    </row>
    <row r="729" spans="33:34" x14ac:dyDescent="0.2">
      <c r="AG729" s="4"/>
      <c r="AH729" s="4"/>
    </row>
    <row r="730" spans="33:34" x14ac:dyDescent="0.2">
      <c r="AG730" s="4"/>
      <c r="AH730" s="4"/>
    </row>
    <row r="731" spans="33:34" x14ac:dyDescent="0.2">
      <c r="AG731" s="4"/>
      <c r="AH731" s="4"/>
    </row>
    <row r="732" spans="33:34" x14ac:dyDescent="0.2">
      <c r="AG732" s="4"/>
      <c r="AH732" s="4"/>
    </row>
    <row r="733" spans="33:34" x14ac:dyDescent="0.2">
      <c r="AG733" s="4"/>
      <c r="AH733" s="4"/>
    </row>
    <row r="734" spans="33:34" x14ac:dyDescent="0.2">
      <c r="AG734" s="4"/>
      <c r="AH734" s="4"/>
    </row>
    <row r="735" spans="33:34" x14ac:dyDescent="0.2">
      <c r="AG735" s="4"/>
      <c r="AH735" s="4"/>
    </row>
    <row r="736" spans="33:34" x14ac:dyDescent="0.2">
      <c r="AG736" s="4"/>
      <c r="AH736" s="4"/>
    </row>
    <row r="737" spans="33:34" x14ac:dyDescent="0.2">
      <c r="AG737" s="4"/>
      <c r="AH737" s="4"/>
    </row>
    <row r="738" spans="33:34" x14ac:dyDescent="0.2">
      <c r="AG738" s="4"/>
      <c r="AH738" s="4"/>
    </row>
    <row r="739" spans="33:34" x14ac:dyDescent="0.2">
      <c r="AG739" s="4"/>
      <c r="AH739" s="4"/>
    </row>
    <row r="740" spans="33:34" x14ac:dyDescent="0.2">
      <c r="AG740" s="4"/>
      <c r="AH740" s="4"/>
    </row>
    <row r="741" spans="33:34" x14ac:dyDescent="0.2">
      <c r="AG741" s="4"/>
      <c r="AH741" s="4"/>
    </row>
    <row r="742" spans="33:34" x14ac:dyDescent="0.2">
      <c r="AG742" s="4"/>
      <c r="AH742" s="4"/>
    </row>
    <row r="743" spans="33:34" x14ac:dyDescent="0.2">
      <c r="AG743" s="4"/>
      <c r="AH743" s="4"/>
    </row>
    <row r="744" spans="33:34" x14ac:dyDescent="0.2">
      <c r="AG744" s="4"/>
      <c r="AH744" s="4"/>
    </row>
    <row r="745" spans="33:34" x14ac:dyDescent="0.2">
      <c r="AG745" s="4"/>
      <c r="AH745" s="4"/>
    </row>
    <row r="746" spans="33:34" x14ac:dyDescent="0.2">
      <c r="AG746" s="4"/>
      <c r="AH746" s="4"/>
    </row>
    <row r="747" spans="33:34" x14ac:dyDescent="0.2">
      <c r="AG747" s="4"/>
      <c r="AH747" s="4"/>
    </row>
    <row r="748" spans="33:34" x14ac:dyDescent="0.2">
      <c r="AG748" s="4"/>
      <c r="AH748" s="4"/>
    </row>
    <row r="749" spans="33:34" x14ac:dyDescent="0.2">
      <c r="AG749" s="4"/>
      <c r="AH749" s="4"/>
    </row>
    <row r="750" spans="33:34" x14ac:dyDescent="0.2">
      <c r="AG750" s="4"/>
      <c r="AH750" s="4"/>
    </row>
    <row r="751" spans="33:34" x14ac:dyDescent="0.2">
      <c r="AG751" s="4"/>
      <c r="AH751" s="4"/>
    </row>
    <row r="752" spans="33:34" x14ac:dyDescent="0.2">
      <c r="AG752" s="4"/>
      <c r="AH752" s="4"/>
    </row>
    <row r="753" spans="33:34" x14ac:dyDescent="0.2">
      <c r="AG753" s="4"/>
      <c r="AH753" s="4"/>
    </row>
    <row r="754" spans="33:34" x14ac:dyDescent="0.2">
      <c r="AG754" s="4"/>
      <c r="AH754" s="4"/>
    </row>
    <row r="755" spans="33:34" x14ac:dyDescent="0.2">
      <c r="AG755" s="4"/>
      <c r="AH755" s="4"/>
    </row>
    <row r="756" spans="33:34" x14ac:dyDescent="0.2">
      <c r="AG756" s="4"/>
      <c r="AH756" s="4"/>
    </row>
    <row r="757" spans="33:34" x14ac:dyDescent="0.2">
      <c r="AG757" s="4"/>
      <c r="AH757" s="4"/>
    </row>
    <row r="758" spans="33:34" x14ac:dyDescent="0.2">
      <c r="AG758" s="4"/>
      <c r="AH758" s="4"/>
    </row>
    <row r="759" spans="33:34" x14ac:dyDescent="0.2">
      <c r="AG759" s="4"/>
      <c r="AH759" s="4"/>
    </row>
    <row r="760" spans="33:34" x14ac:dyDescent="0.2">
      <c r="AG760" s="4"/>
      <c r="AH760" s="4"/>
    </row>
    <row r="761" spans="33:34" x14ac:dyDescent="0.2">
      <c r="AG761" s="4"/>
      <c r="AH761" s="4"/>
    </row>
    <row r="762" spans="33:34" x14ac:dyDescent="0.2">
      <c r="AG762" s="4"/>
      <c r="AH762" s="4"/>
    </row>
    <row r="763" spans="33:34" x14ac:dyDescent="0.2">
      <c r="AG763" s="4"/>
      <c r="AH763" s="4"/>
    </row>
    <row r="764" spans="33:34" x14ac:dyDescent="0.2">
      <c r="AG764" s="4"/>
      <c r="AH764" s="4"/>
    </row>
    <row r="765" spans="33:34" x14ac:dyDescent="0.2">
      <c r="AG765" s="4"/>
      <c r="AH765" s="4"/>
    </row>
    <row r="766" spans="33:34" x14ac:dyDescent="0.2">
      <c r="AG766" s="4"/>
      <c r="AH766" s="4"/>
    </row>
    <row r="767" spans="33:34" x14ac:dyDescent="0.2">
      <c r="AG767" s="4"/>
      <c r="AH767" s="4"/>
    </row>
    <row r="768" spans="33:34" x14ac:dyDescent="0.2">
      <c r="AG768" s="4"/>
      <c r="AH768" s="4"/>
    </row>
    <row r="769" spans="33:34" x14ac:dyDescent="0.2">
      <c r="AG769" s="4"/>
      <c r="AH769" s="4"/>
    </row>
    <row r="770" spans="33:34" x14ac:dyDescent="0.2">
      <c r="AG770" s="4"/>
      <c r="AH770" s="4"/>
    </row>
    <row r="771" spans="33:34" x14ac:dyDescent="0.2">
      <c r="AG771" s="4"/>
      <c r="AH771" s="4"/>
    </row>
    <row r="772" spans="33:34" x14ac:dyDescent="0.2">
      <c r="AG772" s="4"/>
      <c r="AH772" s="4"/>
    </row>
    <row r="773" spans="33:34" x14ac:dyDescent="0.2">
      <c r="AG773" s="4"/>
      <c r="AH773" s="4"/>
    </row>
    <row r="774" spans="33:34" x14ac:dyDescent="0.2">
      <c r="AG774" s="4"/>
      <c r="AH774" s="4"/>
    </row>
    <row r="775" spans="33:34" x14ac:dyDescent="0.2">
      <c r="AG775" s="4"/>
      <c r="AH775" s="4"/>
    </row>
    <row r="776" spans="33:34" x14ac:dyDescent="0.2">
      <c r="AG776" s="4"/>
      <c r="AH776" s="4"/>
    </row>
    <row r="777" spans="33:34" x14ac:dyDescent="0.2">
      <c r="AG777" s="4"/>
      <c r="AH777" s="4"/>
    </row>
    <row r="778" spans="33:34" x14ac:dyDescent="0.2">
      <c r="AG778" s="4"/>
      <c r="AH778" s="4"/>
    </row>
    <row r="779" spans="33:34" x14ac:dyDescent="0.2">
      <c r="AG779" s="4"/>
      <c r="AH779" s="4"/>
    </row>
    <row r="780" spans="33:34" x14ac:dyDescent="0.2">
      <c r="AG780" s="4"/>
      <c r="AH780" s="4"/>
    </row>
    <row r="781" spans="33:34" x14ac:dyDescent="0.2">
      <c r="AG781" s="4"/>
      <c r="AH781" s="4"/>
    </row>
    <row r="782" spans="33:34" x14ac:dyDescent="0.2">
      <c r="AG782" s="4"/>
      <c r="AH782" s="4"/>
    </row>
    <row r="783" spans="33:34" x14ac:dyDescent="0.2">
      <c r="AG783" s="4"/>
      <c r="AH783" s="4"/>
    </row>
    <row r="784" spans="33:34" x14ac:dyDescent="0.2">
      <c r="AG784" s="4"/>
      <c r="AH784" s="4"/>
    </row>
    <row r="785" spans="33:34" x14ac:dyDescent="0.2">
      <c r="AG785" s="4"/>
      <c r="AH785" s="4"/>
    </row>
    <row r="786" spans="33:34" x14ac:dyDescent="0.2">
      <c r="AG786" s="4"/>
      <c r="AH786" s="4"/>
    </row>
    <row r="787" spans="33:34" x14ac:dyDescent="0.2">
      <c r="AG787" s="4"/>
      <c r="AH787" s="4"/>
    </row>
    <row r="788" spans="33:34" x14ac:dyDescent="0.2">
      <c r="AG788" s="4"/>
      <c r="AH788" s="4"/>
    </row>
    <row r="789" spans="33:34" x14ac:dyDescent="0.2">
      <c r="AG789" s="4"/>
      <c r="AH789" s="4"/>
    </row>
    <row r="790" spans="33:34" x14ac:dyDescent="0.2">
      <c r="AG790" s="4"/>
      <c r="AH790" s="4"/>
    </row>
    <row r="791" spans="33:34" x14ac:dyDescent="0.2">
      <c r="AG791" s="4"/>
      <c r="AH791" s="4"/>
    </row>
    <row r="792" spans="33:34" x14ac:dyDescent="0.2">
      <c r="AG792" s="4"/>
      <c r="AH792" s="4"/>
    </row>
    <row r="793" spans="33:34" x14ac:dyDescent="0.2">
      <c r="AG793" s="4"/>
      <c r="AH793" s="4"/>
    </row>
    <row r="794" spans="33:34" x14ac:dyDescent="0.2">
      <c r="AG794" s="4"/>
      <c r="AH794" s="4"/>
    </row>
    <row r="795" spans="33:34" x14ac:dyDescent="0.2">
      <c r="AG795" s="4"/>
      <c r="AH795" s="4"/>
    </row>
    <row r="796" spans="33:34" x14ac:dyDescent="0.2">
      <c r="AG796" s="4"/>
      <c r="AH796" s="4"/>
    </row>
    <row r="797" spans="33:34" x14ac:dyDescent="0.2">
      <c r="AG797" s="4"/>
      <c r="AH797" s="4"/>
    </row>
    <row r="798" spans="33:34" x14ac:dyDescent="0.2">
      <c r="AG798" s="4"/>
      <c r="AH798" s="4"/>
    </row>
    <row r="799" spans="33:34" x14ac:dyDescent="0.2">
      <c r="AG799" s="4"/>
      <c r="AH799" s="4"/>
    </row>
    <row r="800" spans="33:34" x14ac:dyDescent="0.2">
      <c r="AG800" s="4"/>
      <c r="AH800" s="4"/>
    </row>
    <row r="801" spans="33:34" x14ac:dyDescent="0.2">
      <c r="AG801" s="4"/>
      <c r="AH801" s="4"/>
    </row>
    <row r="802" spans="33:34" x14ac:dyDescent="0.2">
      <c r="AG802" s="4"/>
      <c r="AH802" s="4"/>
    </row>
    <row r="803" spans="33:34" x14ac:dyDescent="0.2">
      <c r="AG803" s="4"/>
      <c r="AH803" s="4"/>
    </row>
    <row r="804" spans="33:34" x14ac:dyDescent="0.2">
      <c r="AG804" s="4"/>
      <c r="AH804" s="4"/>
    </row>
    <row r="805" spans="33:34" x14ac:dyDescent="0.2">
      <c r="AG805" s="4"/>
      <c r="AH805" s="4"/>
    </row>
    <row r="806" spans="33:34" x14ac:dyDescent="0.2">
      <c r="AG806" s="4"/>
      <c r="AH806" s="4"/>
    </row>
    <row r="807" spans="33:34" x14ac:dyDescent="0.2">
      <c r="AG807" s="4"/>
      <c r="AH807" s="4"/>
    </row>
    <row r="808" spans="33:34" x14ac:dyDescent="0.2">
      <c r="AG808" s="4"/>
      <c r="AH808" s="4"/>
    </row>
    <row r="809" spans="33:34" x14ac:dyDescent="0.2">
      <c r="AG809" s="4"/>
      <c r="AH809" s="4"/>
    </row>
    <row r="810" spans="33:34" x14ac:dyDescent="0.2">
      <c r="AG810" s="4"/>
      <c r="AH810" s="4"/>
    </row>
    <row r="811" spans="33:34" x14ac:dyDescent="0.2">
      <c r="AG811" s="4"/>
      <c r="AH811" s="4"/>
    </row>
    <row r="812" spans="33:34" x14ac:dyDescent="0.2">
      <c r="AG812" s="4"/>
      <c r="AH812" s="4"/>
    </row>
    <row r="813" spans="33:34" x14ac:dyDescent="0.2">
      <c r="AG813" s="4"/>
      <c r="AH813" s="4"/>
    </row>
    <row r="814" spans="33:34" x14ac:dyDescent="0.2">
      <c r="AG814" s="4"/>
      <c r="AH814" s="4"/>
    </row>
    <row r="815" spans="33:34" x14ac:dyDescent="0.2">
      <c r="AG815" s="4"/>
      <c r="AH815" s="4"/>
    </row>
    <row r="816" spans="33:34" x14ac:dyDescent="0.2">
      <c r="AG816" s="4"/>
      <c r="AH816" s="4"/>
    </row>
    <row r="817" spans="33:34" x14ac:dyDescent="0.2">
      <c r="AG817" s="4"/>
      <c r="AH817" s="4"/>
    </row>
    <row r="818" spans="33:34" x14ac:dyDescent="0.2">
      <c r="AG818" s="4"/>
      <c r="AH818" s="4"/>
    </row>
    <row r="819" spans="33:34" x14ac:dyDescent="0.2">
      <c r="AG819" s="4"/>
      <c r="AH819" s="4"/>
    </row>
    <row r="820" spans="33:34" x14ac:dyDescent="0.2">
      <c r="AG820" s="4"/>
      <c r="AH820" s="4"/>
    </row>
    <row r="821" spans="33:34" x14ac:dyDescent="0.2">
      <c r="AG821" s="4"/>
      <c r="AH821" s="4"/>
    </row>
    <row r="822" spans="33:34" x14ac:dyDescent="0.2">
      <c r="AG822" s="4"/>
      <c r="AH822" s="4"/>
    </row>
    <row r="823" spans="33:34" x14ac:dyDescent="0.2">
      <c r="AG823" s="4"/>
      <c r="AH823" s="4"/>
    </row>
    <row r="824" spans="33:34" x14ac:dyDescent="0.2">
      <c r="AG824" s="4"/>
      <c r="AH824" s="4"/>
    </row>
    <row r="825" spans="33:34" x14ac:dyDescent="0.2">
      <c r="AG825" s="4"/>
      <c r="AH825" s="4"/>
    </row>
    <row r="826" spans="33:34" x14ac:dyDescent="0.2">
      <c r="AG826" s="4"/>
      <c r="AH826" s="4"/>
    </row>
    <row r="827" spans="33:34" x14ac:dyDescent="0.2">
      <c r="AG827" s="4"/>
      <c r="AH827" s="4"/>
    </row>
    <row r="828" spans="33:34" x14ac:dyDescent="0.2">
      <c r="AG828" s="4"/>
      <c r="AH828" s="4"/>
    </row>
    <row r="829" spans="33:34" x14ac:dyDescent="0.2">
      <c r="AG829" s="4"/>
      <c r="AH829" s="4"/>
    </row>
    <row r="830" spans="33:34" x14ac:dyDescent="0.2">
      <c r="AG830" s="4"/>
      <c r="AH830" s="4"/>
    </row>
    <row r="831" spans="33:34" x14ac:dyDescent="0.2">
      <c r="AG831" s="4"/>
      <c r="AH831" s="4"/>
    </row>
    <row r="832" spans="33:34" x14ac:dyDescent="0.2">
      <c r="AG832" s="4"/>
      <c r="AH832" s="4"/>
    </row>
    <row r="833" spans="33:34" x14ac:dyDescent="0.2">
      <c r="AG833" s="4"/>
      <c r="AH833" s="4"/>
    </row>
    <row r="834" spans="33:34" x14ac:dyDescent="0.2">
      <c r="AG834" s="4"/>
      <c r="AH834" s="4"/>
    </row>
    <row r="835" spans="33:34" x14ac:dyDescent="0.2">
      <c r="AG835" s="4"/>
      <c r="AH835" s="4"/>
    </row>
    <row r="836" spans="33:34" x14ac:dyDescent="0.2">
      <c r="AG836" s="4"/>
      <c r="AH836" s="4"/>
    </row>
    <row r="837" spans="33:34" x14ac:dyDescent="0.2">
      <c r="AG837" s="4"/>
      <c r="AH837" s="4"/>
    </row>
    <row r="838" spans="33:34" x14ac:dyDescent="0.2">
      <c r="AG838" s="4"/>
      <c r="AH838" s="4"/>
    </row>
    <row r="839" spans="33:34" x14ac:dyDescent="0.2">
      <c r="AG839" s="4"/>
      <c r="AH839" s="4"/>
    </row>
    <row r="840" spans="33:34" x14ac:dyDescent="0.2">
      <c r="AG840" s="4"/>
      <c r="AH840" s="4"/>
    </row>
    <row r="841" spans="33:34" x14ac:dyDescent="0.2">
      <c r="AG841" s="4"/>
      <c r="AH841" s="4"/>
    </row>
    <row r="842" spans="33:34" x14ac:dyDescent="0.2">
      <c r="AG842" s="4"/>
      <c r="AH842" s="4"/>
    </row>
    <row r="843" spans="33:34" x14ac:dyDescent="0.2">
      <c r="AG843" s="4"/>
      <c r="AH843" s="4"/>
    </row>
    <row r="844" spans="33:34" x14ac:dyDescent="0.2">
      <c r="AG844" s="4"/>
      <c r="AH844" s="4"/>
    </row>
    <row r="845" spans="33:34" x14ac:dyDescent="0.2">
      <c r="AG845" s="4"/>
      <c r="AH845" s="4"/>
    </row>
    <row r="846" spans="33:34" x14ac:dyDescent="0.2">
      <c r="AG846" s="4"/>
      <c r="AH846" s="4"/>
    </row>
    <row r="847" spans="33:34" x14ac:dyDescent="0.2">
      <c r="AG847" s="4"/>
      <c r="AH847" s="4"/>
    </row>
    <row r="848" spans="33:34" x14ac:dyDescent="0.2">
      <c r="AG848" s="4"/>
      <c r="AH848" s="4"/>
    </row>
    <row r="849" spans="33:34" x14ac:dyDescent="0.2">
      <c r="AG849" s="4"/>
      <c r="AH849" s="4"/>
    </row>
    <row r="850" spans="33:34" x14ac:dyDescent="0.2">
      <c r="AG850" s="4"/>
      <c r="AH850" s="4"/>
    </row>
    <row r="851" spans="33:34" x14ac:dyDescent="0.2">
      <c r="AG851" s="4"/>
      <c r="AH851" s="4"/>
    </row>
    <row r="852" spans="33:34" x14ac:dyDescent="0.2">
      <c r="AG852" s="4"/>
      <c r="AH852" s="4"/>
    </row>
    <row r="853" spans="33:34" x14ac:dyDescent="0.2">
      <c r="AG853" s="4"/>
      <c r="AH853" s="4"/>
    </row>
    <row r="854" spans="33:34" x14ac:dyDescent="0.2">
      <c r="AG854" s="4"/>
      <c r="AH854" s="4"/>
    </row>
    <row r="855" spans="33:34" x14ac:dyDescent="0.2">
      <c r="AG855" s="4"/>
      <c r="AH855" s="4"/>
    </row>
    <row r="856" spans="33:34" x14ac:dyDescent="0.2">
      <c r="AG856" s="4"/>
      <c r="AH856" s="4"/>
    </row>
    <row r="857" spans="33:34" x14ac:dyDescent="0.2">
      <c r="AG857" s="4"/>
      <c r="AH857" s="4"/>
    </row>
  </sheetData>
  <sheetProtection password="9889" sheet="1" objects="1" scenarios="1"/>
  <mergeCells count="76">
    <mergeCell ref="B58:N58"/>
    <mergeCell ref="B59:N59"/>
    <mergeCell ref="B60:N60"/>
    <mergeCell ref="B63:N63"/>
    <mergeCell ref="B74:N74"/>
    <mergeCell ref="B64:N64"/>
    <mergeCell ref="B66:N66"/>
    <mergeCell ref="B67:N67"/>
    <mergeCell ref="B68:N68"/>
    <mergeCell ref="B69:N69"/>
    <mergeCell ref="B71:N71"/>
    <mergeCell ref="B72:N72"/>
    <mergeCell ref="B70:N70"/>
    <mergeCell ref="B65:N65"/>
    <mergeCell ref="B73:N73"/>
    <mergeCell ref="B62:N62"/>
    <mergeCell ref="B47:N47"/>
    <mergeCell ref="B48:N48"/>
    <mergeCell ref="B56:N56"/>
    <mergeCell ref="B57:N57"/>
    <mergeCell ref="B49:C49"/>
    <mergeCell ref="B50:N50"/>
    <mergeCell ref="B51:N51"/>
    <mergeCell ref="B52:N52"/>
    <mergeCell ref="B54:N54"/>
    <mergeCell ref="B75:N75"/>
    <mergeCell ref="B12:N12"/>
    <mergeCell ref="B22:N22"/>
    <mergeCell ref="B20:N20"/>
    <mergeCell ref="B8:N8"/>
    <mergeCell ref="D19:N19"/>
    <mergeCell ref="B10:N10"/>
    <mergeCell ref="B15:N15"/>
    <mergeCell ref="B16:N16"/>
    <mergeCell ref="B18:C18"/>
    <mergeCell ref="B21:N21"/>
    <mergeCell ref="B13:N13"/>
    <mergeCell ref="B23:N23"/>
    <mergeCell ref="B28:N28"/>
    <mergeCell ref="B36:N36"/>
    <mergeCell ref="B37:N37"/>
    <mergeCell ref="B34:N34"/>
    <mergeCell ref="B1:N1"/>
    <mergeCell ref="B2:N2"/>
    <mergeCell ref="B6:N6"/>
    <mergeCell ref="B4:N4"/>
    <mergeCell ref="B33:N33"/>
    <mergeCell ref="B26:N26"/>
    <mergeCell ref="B27:N27"/>
    <mergeCell ref="B31:N31"/>
    <mergeCell ref="B32:N32"/>
    <mergeCell ref="B29:N29"/>
    <mergeCell ref="B61:N61"/>
    <mergeCell ref="B53:N53"/>
    <mergeCell ref="B55:N55"/>
    <mergeCell ref="B24:N24"/>
    <mergeCell ref="B25:N25"/>
    <mergeCell ref="B30:N30"/>
    <mergeCell ref="B45:N45"/>
    <mergeCell ref="B46:N46"/>
    <mergeCell ref="B39:N39"/>
    <mergeCell ref="B44:N44"/>
    <mergeCell ref="B40:N40"/>
    <mergeCell ref="B41:N41"/>
    <mergeCell ref="B42:N42"/>
    <mergeCell ref="B43:N43"/>
    <mergeCell ref="B38:N38"/>
    <mergeCell ref="B35:N35"/>
    <mergeCell ref="Q142:AC142"/>
    <mergeCell ref="AE142:AQ142"/>
    <mergeCell ref="B76:N76"/>
    <mergeCell ref="B79:N79"/>
    <mergeCell ref="B81:N81"/>
    <mergeCell ref="B80:N80"/>
    <mergeCell ref="B78:N78"/>
    <mergeCell ref="B77:N77"/>
  </mergeCells>
  <phoneticPr fontId="0" type="noConversion"/>
  <pageMargins left="0.26" right="0.3" top="0.25" bottom="0.25" header="0.25" footer="0.25"/>
  <pageSetup scale="83" orientation="portrait" r:id="rId1"/>
  <headerFooter scaleWithDoc="0">
    <oddFooter>&amp;LSA0557-1 Rev 12/17/15&amp;C&amp;8&amp;KFF0000This document does not contain export controlled technical data.&amp;RVerify Current Revision of Form</oddFooter>
    <evenFooter>&amp;LSA0557-1 Rev 12/17/15&amp;C&amp;8&amp;KFF0000This document does not contain export controlled technical data.&amp;RVerify Current Revision of Form</evenFooter>
    <firstFooter>&amp;LSA0557-1 Rev 12/17/15&amp;C&amp;8&amp;KFF0000This document does not contain export controlled technical data.&amp;RVerify Current Revision of Form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B40"/>
  <sheetViews>
    <sheetView showGridLines="0" zoomScaleNormal="100" workbookViewId="0">
      <selection activeCell="C42" sqref="C42"/>
    </sheetView>
  </sheetViews>
  <sheetFormatPr defaultRowHeight="15" x14ac:dyDescent="0.2"/>
  <cols>
    <col min="1" max="1" width="9.140625" style="50"/>
    <col min="2" max="2" width="81" style="50" customWidth="1"/>
    <col min="3" max="3" width="62.140625" style="50" bestFit="1" customWidth="1"/>
    <col min="4" max="16384" width="9.140625" style="50"/>
  </cols>
  <sheetData>
    <row r="1" spans="1:2" ht="15.75" thickBot="1" x14ac:dyDescent="0.25"/>
    <row r="2" spans="1:2" ht="15.75" x14ac:dyDescent="0.25">
      <c r="B2" s="279" t="s">
        <v>30</v>
      </c>
    </row>
    <row r="3" spans="1:2" x14ac:dyDescent="0.2">
      <c r="B3" s="280"/>
    </row>
    <row r="4" spans="1:2" x14ac:dyDescent="0.2">
      <c r="B4" s="281" t="s">
        <v>722</v>
      </c>
    </row>
    <row r="5" spans="1:2" ht="30" x14ac:dyDescent="0.2">
      <c r="B5" s="282" t="s">
        <v>29</v>
      </c>
    </row>
    <row r="6" spans="1:2" ht="30" x14ac:dyDescent="0.2">
      <c r="B6" s="283" t="s">
        <v>28</v>
      </c>
    </row>
    <row r="7" spans="1:2" ht="30" x14ac:dyDescent="0.2">
      <c r="B7" s="284" t="s">
        <v>943</v>
      </c>
    </row>
    <row r="8" spans="1:2" ht="30" x14ac:dyDescent="0.2">
      <c r="A8" s="126"/>
      <c r="B8" s="285" t="s">
        <v>940</v>
      </c>
    </row>
    <row r="9" spans="1:2" ht="30.75" thickBot="1" x14ac:dyDescent="0.25">
      <c r="A9" s="126"/>
      <c r="B9" s="286" t="s">
        <v>946</v>
      </c>
    </row>
    <row r="10" spans="1:2" x14ac:dyDescent="0.2">
      <c r="B10" s="88"/>
    </row>
    <row r="11" spans="1:2" x14ac:dyDescent="0.2">
      <c r="B11" s="88"/>
    </row>
    <row r="12" spans="1:2" x14ac:dyDescent="0.2">
      <c r="B12" s="88"/>
    </row>
    <row r="13" spans="1:2" x14ac:dyDescent="0.2">
      <c r="B13" s="88"/>
    </row>
    <row r="14" spans="1:2" x14ac:dyDescent="0.2">
      <c r="B14" s="88"/>
    </row>
    <row r="15" spans="1:2" x14ac:dyDescent="0.2">
      <c r="B15" s="88"/>
    </row>
    <row r="40" spans="2:2" ht="30" x14ac:dyDescent="0.2">
      <c r="B40" s="127" t="s">
        <v>937</v>
      </c>
    </row>
  </sheetData>
  <sheetProtection password="9889" sheet="1" objects="1" scenarios="1"/>
  <phoneticPr fontId="31" type="noConversion"/>
  <pageMargins left="0.75" right="0.75" top="1" bottom="1" header="0.5" footer="0.5"/>
  <pageSetup scale="94" orientation="portrait" r:id="rId1"/>
  <headerFooter alignWithMargins="0">
    <oddFooter>&amp;LSA0557-1 Rev 12/17/15&amp;C&amp;8&amp;KFF0000This document does not contain export controlled technical data.&amp;RVerify Current Revision of Form</oddFooter>
    <evenFooter>&amp;LSA0557-1 Rev 12/17/15&amp;RVerify Current Revision of Form&amp;C&amp;8&amp;KFF0000This document does not contain export controlled technical data.</evenFooter>
    <firstFooter>&amp;LSA0557-1 Rev 12/17/15&amp;RVerify Current Revision of Form&amp;C&amp;8&amp;KFF0000This document does not contain export controlled technical data.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B1:S65"/>
  <sheetViews>
    <sheetView showGridLines="0" zoomScaleNormal="100" workbookViewId="0">
      <selection activeCell="I31" sqref="I31"/>
    </sheetView>
  </sheetViews>
  <sheetFormatPr defaultRowHeight="12.75" x14ac:dyDescent="0.2"/>
  <cols>
    <col min="1" max="1" width="3.140625" style="144" customWidth="1"/>
    <col min="2" max="2" width="1.28515625" style="144" customWidth="1"/>
    <col min="3" max="3" width="18.7109375" style="144" customWidth="1"/>
    <col min="4" max="4" width="8.42578125" style="144" customWidth="1"/>
    <col min="5" max="5" width="10.5703125" style="144" customWidth="1"/>
    <col min="6" max="6" width="10.140625" style="144" customWidth="1"/>
    <col min="7" max="7" width="7.85546875" style="144" customWidth="1"/>
    <col min="8" max="8" width="11.42578125" style="144" customWidth="1"/>
    <col min="9" max="9" width="13.28515625" style="144" customWidth="1"/>
    <col min="10" max="10" width="8.7109375" style="144" customWidth="1"/>
    <col min="11" max="11" width="7.5703125" style="144" customWidth="1"/>
    <col min="12" max="12" width="8.42578125" style="144" customWidth="1"/>
    <col min="13" max="13" width="0.5703125" style="144" customWidth="1"/>
    <col min="14" max="14" width="1.7109375" style="144" customWidth="1"/>
    <col min="15" max="17" width="12.7109375" style="6" customWidth="1"/>
    <col min="18" max="18" width="9.140625" style="144" hidden="1" customWidth="1"/>
    <col min="19" max="16384" width="9.140625" style="144"/>
  </cols>
  <sheetData>
    <row r="1" spans="2:18" ht="2.25" customHeight="1" x14ac:dyDescent="0.2"/>
    <row r="2" spans="2:18" ht="6" customHeight="1" x14ac:dyDescent="0.2"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2:18" ht="20.25" x14ac:dyDescent="0.3">
      <c r="B3" s="145"/>
      <c r="C3" s="418" t="s">
        <v>150</v>
      </c>
      <c r="D3" s="419"/>
      <c r="E3" s="419"/>
      <c r="F3" s="419"/>
      <c r="G3" s="419"/>
      <c r="H3" s="419"/>
      <c r="I3" s="417" t="s">
        <v>724</v>
      </c>
      <c r="J3" s="395"/>
      <c r="K3" s="431"/>
      <c r="L3" s="431"/>
      <c r="M3" s="222"/>
      <c r="N3" s="145"/>
    </row>
    <row r="4" spans="2:18" ht="6" customHeight="1" x14ac:dyDescent="0.2"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2:18" ht="4.3499999999999996" customHeight="1" x14ac:dyDescent="0.2">
      <c r="B5" s="145"/>
      <c r="I5" s="146"/>
      <c r="N5" s="145"/>
    </row>
    <row r="6" spans="2:18" ht="18.75" thickBot="1" x14ac:dyDescent="0.3">
      <c r="B6" s="145"/>
      <c r="C6" s="147" t="s">
        <v>43</v>
      </c>
      <c r="H6" s="161"/>
      <c r="I6" s="6"/>
      <c r="J6" s="148" t="s">
        <v>85</v>
      </c>
      <c r="K6" s="402"/>
      <c r="L6" s="402"/>
      <c r="M6" s="402"/>
      <c r="N6" s="145"/>
    </row>
    <row r="7" spans="2:18" ht="3.75" customHeight="1" x14ac:dyDescent="0.25">
      <c r="B7" s="145"/>
      <c r="C7" s="149"/>
      <c r="K7" s="150"/>
      <c r="L7" s="150"/>
      <c r="N7" s="145"/>
    </row>
    <row r="8" spans="2:18" ht="12.75" customHeight="1" thickBot="1" x14ac:dyDescent="0.25">
      <c r="B8" s="145"/>
      <c r="C8" s="151" t="s">
        <v>86</v>
      </c>
      <c r="D8" s="380"/>
      <c r="E8" s="381"/>
      <c r="F8" s="381"/>
      <c r="G8" s="381"/>
      <c r="I8" s="151" t="s">
        <v>76</v>
      </c>
      <c r="J8" s="405"/>
      <c r="K8" s="406"/>
      <c r="L8" s="406"/>
      <c r="M8" s="406"/>
      <c r="N8" s="145"/>
    </row>
    <row r="9" spans="2:18" ht="13.5" thickBot="1" x14ac:dyDescent="0.25">
      <c r="B9" s="145"/>
      <c r="C9" s="148" t="s">
        <v>87</v>
      </c>
      <c r="D9" s="382"/>
      <c r="E9" s="382"/>
      <c r="F9" s="382"/>
      <c r="G9" s="382"/>
      <c r="H9" s="427" t="s">
        <v>733</v>
      </c>
      <c r="I9" s="395"/>
      <c r="J9" s="398"/>
      <c r="K9" s="399"/>
      <c r="L9" s="399"/>
      <c r="M9" s="399"/>
      <c r="N9" s="145"/>
      <c r="R9" s="152" t="s">
        <v>262</v>
      </c>
    </row>
    <row r="10" spans="2:18" ht="13.5" customHeight="1" thickBot="1" x14ac:dyDescent="0.25">
      <c r="B10" s="145"/>
      <c r="C10" s="153" t="s">
        <v>40</v>
      </c>
      <c r="D10" s="392"/>
      <c r="E10" s="392"/>
      <c r="F10" s="392"/>
      <c r="G10" s="392"/>
      <c r="H10" s="394" t="s">
        <v>734</v>
      </c>
      <c r="I10" s="395"/>
      <c r="J10" s="388"/>
      <c r="K10" s="389"/>
      <c r="L10" s="389"/>
      <c r="M10" s="389"/>
      <c r="N10" s="145"/>
      <c r="R10" s="152" t="s">
        <v>112</v>
      </c>
    </row>
    <row r="11" spans="2:18" ht="13.5" customHeight="1" thickBot="1" x14ac:dyDescent="0.25">
      <c r="B11" s="145"/>
      <c r="C11" s="153" t="s">
        <v>41</v>
      </c>
      <c r="D11" s="386"/>
      <c r="E11" s="387"/>
      <c r="F11" s="390"/>
      <c r="G11" s="386"/>
      <c r="H11" s="394" t="s">
        <v>735</v>
      </c>
      <c r="I11" s="395"/>
      <c r="J11" s="400"/>
      <c r="K11" s="401"/>
      <c r="L11" s="401"/>
      <c r="M11" s="401"/>
      <c r="N11" s="145"/>
    </row>
    <row r="12" spans="2:18" ht="6.75" customHeight="1" x14ac:dyDescent="0.2">
      <c r="B12" s="145"/>
      <c r="N12" s="145"/>
    </row>
    <row r="13" spans="2:18" ht="21" customHeight="1" thickBot="1" x14ac:dyDescent="0.3">
      <c r="B13" s="145"/>
      <c r="C13" s="154" t="s">
        <v>718</v>
      </c>
      <c r="D13" s="440" t="s">
        <v>16</v>
      </c>
      <c r="E13" s="440"/>
      <c r="F13" s="440"/>
      <c r="G13" s="440"/>
      <c r="H13" s="155"/>
      <c r="I13" s="395" t="s">
        <v>965</v>
      </c>
      <c r="J13" s="395"/>
      <c r="K13" s="414"/>
      <c r="L13" s="414"/>
      <c r="N13" s="145"/>
    </row>
    <row r="14" spans="2:18" ht="21.75" customHeight="1" thickBot="1" x14ac:dyDescent="0.25">
      <c r="B14" s="145"/>
      <c r="C14" s="156"/>
      <c r="D14" s="157"/>
      <c r="E14" s="157"/>
      <c r="F14" s="157"/>
      <c r="G14" s="157"/>
      <c r="I14" s="395" t="s">
        <v>964</v>
      </c>
      <c r="J14" s="395"/>
      <c r="K14" s="426"/>
      <c r="L14" s="426"/>
      <c r="N14" s="145"/>
    </row>
    <row r="15" spans="2:18" ht="13.5" thickBot="1" x14ac:dyDescent="0.25">
      <c r="B15" s="145"/>
      <c r="C15" s="150" t="s">
        <v>106</v>
      </c>
      <c r="D15" s="439" t="s">
        <v>7</v>
      </c>
      <c r="E15" s="439"/>
      <c r="F15" s="439"/>
      <c r="G15" s="439"/>
      <c r="H15" s="6" t="s">
        <v>717</v>
      </c>
      <c r="K15" s="407"/>
      <c r="L15" s="408"/>
      <c r="N15" s="145"/>
    </row>
    <row r="16" spans="2:18" ht="13.5" customHeight="1" thickBot="1" x14ac:dyDescent="0.3">
      <c r="B16" s="145"/>
      <c r="C16" s="150" t="s">
        <v>90</v>
      </c>
      <c r="D16" s="389"/>
      <c r="E16" s="389"/>
      <c r="F16" s="13" t="s">
        <v>93</v>
      </c>
      <c r="I16" s="410" t="s">
        <v>723</v>
      </c>
      <c r="J16" s="395"/>
      <c r="K16" s="409"/>
      <c r="L16" s="409"/>
      <c r="M16" s="223"/>
      <c r="N16" s="145"/>
    </row>
    <row r="17" spans="2:19" ht="16.5" customHeight="1" thickBot="1" x14ac:dyDescent="0.3">
      <c r="B17" s="145"/>
      <c r="C17" s="158" t="s">
        <v>731</v>
      </c>
      <c r="D17" s="142"/>
      <c r="E17" s="142"/>
      <c r="F17" s="158"/>
      <c r="G17" s="159"/>
      <c r="H17" s="6"/>
      <c r="I17" s="429"/>
      <c r="J17" s="430"/>
      <c r="K17" s="160"/>
      <c r="L17" s="160"/>
      <c r="N17" s="145"/>
    </row>
    <row r="18" spans="2:19" ht="17.25" customHeight="1" thickBot="1" x14ac:dyDescent="0.25">
      <c r="B18" s="145"/>
      <c r="C18" s="287" t="s">
        <v>52</v>
      </c>
      <c r="D18" s="150"/>
      <c r="E18" s="396" t="s">
        <v>942</v>
      </c>
      <c r="F18" s="397"/>
      <c r="G18" s="397"/>
      <c r="H18" s="413"/>
      <c r="I18" s="414"/>
      <c r="J18" s="414"/>
      <c r="K18" s="414"/>
      <c r="L18" s="414"/>
      <c r="M18" s="414"/>
      <c r="N18" s="145"/>
    </row>
    <row r="19" spans="2:19" ht="7.5" customHeight="1" thickBot="1" x14ac:dyDescent="0.25">
      <c r="B19" s="145"/>
      <c r="D19" s="150"/>
      <c r="E19" s="162"/>
      <c r="F19" s="161"/>
      <c r="G19" s="161"/>
      <c r="H19" s="163"/>
      <c r="I19" s="212"/>
      <c r="J19" s="141"/>
      <c r="K19" s="141"/>
      <c r="L19" s="141"/>
      <c r="M19" s="141"/>
      <c r="N19" s="145"/>
    </row>
    <row r="20" spans="2:19" ht="17.25" customHeight="1" thickBot="1" x14ac:dyDescent="0.25">
      <c r="B20" s="145"/>
      <c r="C20" s="164" t="s">
        <v>8</v>
      </c>
      <c r="D20" s="288"/>
      <c r="E20" s="150"/>
      <c r="F20" s="150"/>
      <c r="G20" s="150"/>
      <c r="H20" s="165" t="s">
        <v>101</v>
      </c>
      <c r="J20" s="415">
        <f>'SA0557-1 Sheet 2 12-17-15'!L22</f>
        <v>0</v>
      </c>
      <c r="K20" s="416"/>
      <c r="L20" s="416"/>
      <c r="M20" s="166"/>
      <c r="N20" s="145"/>
      <c r="P20" s="350"/>
      <c r="Q20" s="350"/>
    </row>
    <row r="21" spans="2:19" ht="17.25" customHeight="1" x14ac:dyDescent="0.2">
      <c r="B21" s="145"/>
      <c r="C21" s="167"/>
      <c r="D21" s="391"/>
      <c r="E21" s="391"/>
      <c r="F21" s="391"/>
      <c r="G21" s="168"/>
      <c r="H21" s="165"/>
      <c r="J21" s="169"/>
      <c r="K21" s="170"/>
      <c r="L21" s="170"/>
      <c r="M21" s="171"/>
      <c r="N21" s="145"/>
    </row>
    <row r="22" spans="2:19" ht="12.75" customHeight="1" x14ac:dyDescent="0.2">
      <c r="B22" s="145"/>
      <c r="C22" s="109"/>
      <c r="D22" s="170"/>
      <c r="E22" s="170"/>
      <c r="F22" s="170"/>
      <c r="G22" s="170"/>
      <c r="H22" s="165" t="s">
        <v>719</v>
      </c>
      <c r="J22" s="13"/>
      <c r="K22" s="165"/>
      <c r="L22" s="171"/>
      <c r="M22" s="171"/>
      <c r="N22" s="145"/>
      <c r="P22" s="172"/>
      <c r="Q22" s="172"/>
      <c r="R22" s="173"/>
      <c r="S22" s="173"/>
    </row>
    <row r="23" spans="2:19" ht="4.5" customHeight="1" x14ac:dyDescent="0.2">
      <c r="B23" s="145"/>
      <c r="C23" s="8"/>
      <c r="D23" s="8"/>
      <c r="E23" s="6"/>
      <c r="F23" s="6"/>
      <c r="G23" s="6"/>
      <c r="H23" s="165"/>
      <c r="J23" s="13"/>
      <c r="K23" s="165"/>
      <c r="L23" s="171"/>
      <c r="M23" s="171"/>
      <c r="N23" s="145"/>
    </row>
    <row r="24" spans="2:19" ht="4.5" customHeight="1" x14ac:dyDescent="0.2"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</row>
    <row r="25" spans="2:19" ht="15" customHeight="1" x14ac:dyDescent="0.25">
      <c r="B25" s="145"/>
      <c r="C25" s="383" t="s">
        <v>45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145"/>
    </row>
    <row r="26" spans="2:19" ht="3" customHeight="1" x14ac:dyDescent="0.2">
      <c r="B26" s="145"/>
      <c r="D26" s="6"/>
      <c r="E26" s="6"/>
      <c r="F26" s="6"/>
      <c r="G26" s="174"/>
      <c r="H26" s="161"/>
      <c r="I26" s="6"/>
      <c r="J26" s="6"/>
      <c r="K26" s="6"/>
      <c r="L26" s="8"/>
      <c r="N26" s="145"/>
    </row>
    <row r="27" spans="2:19" ht="15" customHeight="1" thickBot="1" x14ac:dyDescent="0.25">
      <c r="B27" s="145"/>
      <c r="C27" s="175" t="s">
        <v>42</v>
      </c>
      <c r="D27" s="385"/>
      <c r="E27" s="385"/>
      <c r="F27" s="385"/>
      <c r="G27" s="214"/>
      <c r="H27" s="393"/>
      <c r="I27" s="393"/>
      <c r="J27" s="159" t="s">
        <v>84</v>
      </c>
      <c r="K27" s="150"/>
      <c r="L27" s="385"/>
      <c r="M27" s="368"/>
      <c r="N27" s="145"/>
    </row>
    <row r="28" spans="2:19" ht="4.5" customHeight="1" thickBot="1" x14ac:dyDescent="0.25">
      <c r="B28" s="145"/>
      <c r="C28" s="159"/>
      <c r="D28" s="8"/>
      <c r="E28" s="8"/>
      <c r="F28" s="8"/>
      <c r="G28" s="175"/>
      <c r="H28" s="150"/>
      <c r="J28" s="159"/>
      <c r="K28" s="150"/>
      <c r="L28" s="8"/>
      <c r="M28" s="150"/>
      <c r="N28" s="145"/>
    </row>
    <row r="29" spans="2:19" ht="15" customHeight="1" thickBot="1" x14ac:dyDescent="0.25">
      <c r="B29" s="145"/>
      <c r="C29" s="365" t="s">
        <v>38</v>
      </c>
      <c r="D29" s="366"/>
      <c r="E29" s="365" t="s">
        <v>2</v>
      </c>
      <c r="F29" s="366"/>
      <c r="G29" s="176" t="s">
        <v>136</v>
      </c>
      <c r="H29" s="176" t="s">
        <v>49</v>
      </c>
      <c r="I29" s="176" t="s">
        <v>50</v>
      </c>
      <c r="J29" s="365" t="s">
        <v>39</v>
      </c>
      <c r="K29" s="366"/>
      <c r="L29" s="142"/>
      <c r="M29" s="150"/>
      <c r="N29" s="145"/>
    </row>
    <row r="30" spans="2:19" ht="15" customHeight="1" x14ac:dyDescent="0.2">
      <c r="B30" s="145"/>
      <c r="C30" s="177"/>
      <c r="D30" s="178"/>
      <c r="E30" s="355">
        <f>'SA0557-1 Sheet 2 12-17-15'!B3</f>
        <v>0</v>
      </c>
      <c r="F30" s="356"/>
      <c r="G30" s="179">
        <f>'SA0557-1 Sheet 2 12-17-15'!B4</f>
        <v>0</v>
      </c>
      <c r="H30" s="180">
        <f>'SA0557-1 Sheet 2 12-17-15'!B9</f>
        <v>0</v>
      </c>
      <c r="I30" s="181">
        <f>'SA0557-1 Sheet 2 12-17-15'!B22</f>
        <v>0</v>
      </c>
      <c r="J30" s="411"/>
      <c r="K30" s="412"/>
      <c r="L30" s="182"/>
      <c r="N30" s="145"/>
    </row>
    <row r="31" spans="2:19" ht="17.25" customHeight="1" x14ac:dyDescent="0.2">
      <c r="B31" s="145"/>
      <c r="C31" s="183"/>
      <c r="D31" s="184"/>
      <c r="E31" s="353">
        <f>'SA0557-1 Sheet 2 12-17-15'!C3</f>
        <v>0</v>
      </c>
      <c r="F31" s="354"/>
      <c r="G31" s="185">
        <f>'SA0557-1 Sheet 2 12-17-15'!C4</f>
        <v>0</v>
      </c>
      <c r="H31" s="186">
        <f>'SA0557-1 Sheet 2 12-17-15'!C9</f>
        <v>0</v>
      </c>
      <c r="I31" s="187">
        <f>'SA0557-1 Sheet 2 12-17-15'!C22</f>
        <v>0</v>
      </c>
      <c r="J31" s="403"/>
      <c r="K31" s="404"/>
      <c r="L31" s="182"/>
      <c r="N31" s="145"/>
    </row>
    <row r="32" spans="2:19" ht="15" customHeight="1" x14ac:dyDescent="0.2">
      <c r="B32" s="145"/>
      <c r="C32" s="183"/>
      <c r="D32" s="188"/>
      <c r="E32" s="353" t="str">
        <f>'SA0557-1 Sheet 2 12-17-15'!D3</f>
        <v xml:space="preserve"> </v>
      </c>
      <c r="F32" s="354"/>
      <c r="G32" s="185" t="str">
        <f>'SA0557-1 Sheet 2 12-17-15'!D4</f>
        <v/>
      </c>
      <c r="H32" s="186">
        <f>'SA0557-1 Sheet 2 12-17-15'!D9</f>
        <v>0</v>
      </c>
      <c r="I32" s="187">
        <f>'SA0557-1 Sheet 2 12-17-15'!D22</f>
        <v>0</v>
      </c>
      <c r="J32" s="403"/>
      <c r="K32" s="404"/>
      <c r="L32" s="182"/>
      <c r="N32" s="145"/>
    </row>
    <row r="33" spans="2:18" ht="15" customHeight="1" x14ac:dyDescent="0.2">
      <c r="B33" s="145"/>
      <c r="C33" s="183"/>
      <c r="D33" s="184"/>
      <c r="E33" s="353" t="str">
        <f>'SA0557-1 Sheet 2 12-17-15'!E3</f>
        <v xml:space="preserve"> </v>
      </c>
      <c r="F33" s="354"/>
      <c r="G33" s="185" t="str">
        <f>'SA0557-1 Sheet 2 12-17-15'!E4</f>
        <v/>
      </c>
      <c r="H33" s="186">
        <f>'SA0557-1 Sheet 2 12-17-15'!E9</f>
        <v>0</v>
      </c>
      <c r="I33" s="187">
        <f>'SA0557-1 Sheet 2 12-17-15'!E22</f>
        <v>0</v>
      </c>
      <c r="J33" s="403"/>
      <c r="K33" s="404"/>
      <c r="L33" s="182"/>
      <c r="N33" s="189"/>
      <c r="P33" s="190"/>
      <c r="Q33" s="190"/>
      <c r="R33" s="191"/>
    </row>
    <row r="34" spans="2:18" ht="17.25" customHeight="1" x14ac:dyDescent="0.2">
      <c r="B34" s="145"/>
      <c r="C34" s="183"/>
      <c r="D34" s="184"/>
      <c r="E34" s="353" t="str">
        <f>'SA0557-1 Sheet 2 12-17-15'!F3</f>
        <v xml:space="preserve"> </v>
      </c>
      <c r="F34" s="354"/>
      <c r="G34" s="185" t="str">
        <f>'SA0557-1 Sheet 2 12-17-15'!F4</f>
        <v/>
      </c>
      <c r="H34" s="186">
        <f>'SA0557-1 Sheet 2 12-17-15'!F9</f>
        <v>0</v>
      </c>
      <c r="I34" s="187">
        <f>'SA0557-1 Sheet 2 12-17-15'!F22</f>
        <v>0</v>
      </c>
      <c r="J34" s="403"/>
      <c r="K34" s="404"/>
      <c r="L34" s="182"/>
      <c r="N34" s="145"/>
      <c r="P34" s="190"/>
      <c r="Q34" s="190"/>
      <c r="R34" s="191"/>
    </row>
    <row r="35" spans="2:18" ht="15.75" customHeight="1" x14ac:dyDescent="0.2">
      <c r="B35" s="145"/>
      <c r="C35" s="183"/>
      <c r="D35" s="184"/>
      <c r="E35" s="353" t="str">
        <f>'SA0557-1 Sheet 2 12-17-15'!G3</f>
        <v xml:space="preserve"> </v>
      </c>
      <c r="F35" s="354"/>
      <c r="G35" s="185" t="str">
        <f>'SA0557-1 Sheet 2 12-17-15'!G4</f>
        <v/>
      </c>
      <c r="H35" s="186">
        <f>'SA0557-1 Sheet 2 12-17-15'!G9</f>
        <v>0</v>
      </c>
      <c r="I35" s="187">
        <f>'SA0557-1 Sheet 2 12-17-15'!G22</f>
        <v>0</v>
      </c>
      <c r="J35" s="403"/>
      <c r="K35" s="404"/>
      <c r="L35" s="182"/>
      <c r="N35" s="145"/>
      <c r="P35" s="190"/>
      <c r="Q35" s="190"/>
      <c r="R35" s="191"/>
    </row>
    <row r="36" spans="2:18" ht="15.75" customHeight="1" x14ac:dyDescent="0.2">
      <c r="B36" s="145"/>
      <c r="C36" s="183"/>
      <c r="D36" s="192"/>
      <c r="E36" s="353" t="str">
        <f>'SA0557-1 Sheet 2 12-17-15'!H3</f>
        <v xml:space="preserve"> </v>
      </c>
      <c r="F36" s="354"/>
      <c r="G36" s="185" t="str">
        <f>'SA0557-1 Sheet 2 12-17-15'!H4</f>
        <v/>
      </c>
      <c r="H36" s="186">
        <f>'SA0557-1 Sheet 2 12-17-15'!H8</f>
        <v>0</v>
      </c>
      <c r="I36" s="187">
        <f>'SA0557-1 Sheet 2 12-17-15'!H22</f>
        <v>0</v>
      </c>
      <c r="J36" s="403"/>
      <c r="K36" s="404"/>
      <c r="L36" s="182"/>
      <c r="M36" s="150"/>
      <c r="N36" s="145"/>
      <c r="P36" s="190"/>
      <c r="Q36" s="190"/>
      <c r="R36" s="191"/>
    </row>
    <row r="37" spans="2:18" ht="15.75" customHeight="1" thickBot="1" x14ac:dyDescent="0.25">
      <c r="B37" s="145"/>
      <c r="C37" s="193"/>
      <c r="D37" s="194"/>
      <c r="E37" s="423" t="str">
        <f>'SA0557-1 Sheet 2 12-17-15'!K3</f>
        <v xml:space="preserve"> </v>
      </c>
      <c r="F37" s="424"/>
      <c r="G37" s="195" t="str">
        <f>'SA0557-1 Sheet 2 12-17-15'!K4</f>
        <v/>
      </c>
      <c r="H37" s="196">
        <f>'SA0557-1 Sheet 2 12-17-15'!K9</f>
        <v>0</v>
      </c>
      <c r="I37" s="197">
        <f>'SA0557-1 Sheet 2 12-17-15'!K24</f>
        <v>0</v>
      </c>
      <c r="J37" s="362"/>
      <c r="K37" s="363"/>
      <c r="L37" s="182"/>
      <c r="N37" s="145"/>
      <c r="P37" s="191"/>
      <c r="Q37" s="191"/>
    </row>
    <row r="38" spans="2:18" x14ac:dyDescent="0.2">
      <c r="B38" s="145"/>
      <c r="E38" s="159" t="s">
        <v>719</v>
      </c>
      <c r="F38" s="212"/>
      <c r="G38" s="212"/>
      <c r="H38" s="212"/>
      <c r="I38" s="150"/>
      <c r="J38" s="150"/>
      <c r="K38" s="150"/>
      <c r="L38" s="198"/>
      <c r="N38" s="145"/>
    </row>
    <row r="39" spans="2:18" ht="16.5" thickBot="1" x14ac:dyDescent="0.25">
      <c r="B39" s="145"/>
      <c r="C39" s="199" t="s">
        <v>11</v>
      </c>
      <c r="E39" s="159"/>
      <c r="F39" s="212"/>
      <c r="G39" s="212"/>
      <c r="H39" s="212"/>
      <c r="I39" s="150"/>
      <c r="J39" s="150"/>
      <c r="K39" s="150"/>
      <c r="L39" s="198"/>
      <c r="N39" s="145"/>
    </row>
    <row r="40" spans="2:18" ht="15" customHeight="1" thickBot="1" x14ac:dyDescent="0.25">
      <c r="B40" s="145"/>
      <c r="C40" s="365" t="s">
        <v>38</v>
      </c>
      <c r="D40" s="366"/>
      <c r="E40" s="365" t="s">
        <v>2</v>
      </c>
      <c r="F40" s="366"/>
      <c r="G40" s="176" t="s">
        <v>136</v>
      </c>
      <c r="H40" s="176" t="s">
        <v>49</v>
      </c>
      <c r="I40" s="176" t="s">
        <v>50</v>
      </c>
      <c r="J40" s="365" t="s">
        <v>39</v>
      </c>
      <c r="K40" s="366"/>
      <c r="L40" s="360" t="s">
        <v>18</v>
      </c>
      <c r="M40" s="361"/>
      <c r="N40" s="145"/>
    </row>
    <row r="41" spans="2:18" ht="15" customHeight="1" thickBot="1" x14ac:dyDescent="0.25">
      <c r="B41" s="145"/>
      <c r="C41" s="200"/>
      <c r="D41" s="201"/>
      <c r="E41" s="351">
        <f>'SA0557-1 Sheet 2 12-17-15'!J3</f>
        <v>0</v>
      </c>
      <c r="F41" s="352"/>
      <c r="G41" s="202">
        <f>'SA0557-1 Sheet 2 12-17-15'!J4</f>
        <v>0</v>
      </c>
      <c r="H41" s="180">
        <f>'SA0557-1 Sheet 2 12-17-15'!B18</f>
        <v>0</v>
      </c>
      <c r="I41" s="203">
        <f>'SA0557-1 Sheet 2 12-17-15'!J22</f>
        <v>0</v>
      </c>
      <c r="J41" s="357"/>
      <c r="K41" s="357"/>
      <c r="L41" s="358" t="s">
        <v>9</v>
      </c>
      <c r="M41" s="359"/>
      <c r="N41" s="145"/>
    </row>
    <row r="42" spans="2:18" ht="15" customHeight="1" thickBot="1" x14ac:dyDescent="0.25">
      <c r="B42" s="145"/>
      <c r="C42" s="204"/>
      <c r="D42" s="205"/>
      <c r="E42" s="441" t="str">
        <f>'SA0557-1 Sheet 2 12-17-15'!K3</f>
        <v xml:space="preserve"> </v>
      </c>
      <c r="F42" s="442"/>
      <c r="G42" s="206" t="str">
        <f>'SA0557-1 Sheet 2 12-17-15'!K4</f>
        <v/>
      </c>
      <c r="H42" s="207">
        <f>'SA0557-1 Sheet 2 12-17-15'!B19</f>
        <v>0</v>
      </c>
      <c r="I42" s="208">
        <f>'SA0557-1 Sheet 2 12-17-15'!K22</f>
        <v>0</v>
      </c>
      <c r="J42" s="362"/>
      <c r="K42" s="362"/>
      <c r="L42" s="428" t="s">
        <v>10</v>
      </c>
      <c r="M42" s="363"/>
      <c r="N42" s="145"/>
    </row>
    <row r="43" spans="2:18" ht="6.75" customHeight="1" x14ac:dyDescent="0.2">
      <c r="B43" s="145"/>
      <c r="E43" s="159"/>
      <c r="F43" s="212"/>
      <c r="G43" s="212"/>
      <c r="H43" s="212"/>
      <c r="I43" s="150"/>
      <c r="J43" s="150"/>
      <c r="K43" s="150"/>
      <c r="L43" s="198"/>
      <c r="N43" s="145"/>
    </row>
    <row r="44" spans="2:18" ht="14.25" customHeight="1" thickBot="1" x14ac:dyDescent="0.3">
      <c r="B44" s="145"/>
      <c r="C44" s="209" t="s">
        <v>963</v>
      </c>
      <c r="D44" s="210" t="s">
        <v>91</v>
      </c>
      <c r="F44" s="425"/>
      <c r="G44" s="384"/>
      <c r="H44" s="384"/>
      <c r="I44" s="422"/>
      <c r="J44" s="422"/>
      <c r="K44" s="150"/>
      <c r="L44" s="8"/>
      <c r="N44" s="145"/>
      <c r="O44" s="172"/>
    </row>
    <row r="45" spans="2:18" ht="13.5" thickBot="1" x14ac:dyDescent="0.25">
      <c r="B45" s="145"/>
      <c r="C45" s="211"/>
      <c r="D45" s="164"/>
      <c r="F45" s="6"/>
      <c r="K45" s="150"/>
      <c r="L45" s="8"/>
      <c r="N45" s="145"/>
    </row>
    <row r="46" spans="2:18" ht="5.25" customHeight="1" thickBot="1" x14ac:dyDescent="0.25">
      <c r="B46" s="145"/>
      <c r="D46" s="8"/>
      <c r="F46" s="6"/>
      <c r="G46" s="174"/>
      <c r="H46" s="6"/>
      <c r="J46" s="150"/>
      <c r="K46" s="150"/>
      <c r="L46" s="8"/>
      <c r="N46" s="145"/>
    </row>
    <row r="47" spans="2:18" x14ac:dyDescent="0.2">
      <c r="B47" s="145"/>
      <c r="C47" s="14" t="s">
        <v>83</v>
      </c>
      <c r="D47" s="23" t="s">
        <v>88</v>
      </c>
      <c r="E47" s="9"/>
      <c r="F47" s="24"/>
      <c r="G47" s="25" t="s">
        <v>110</v>
      </c>
      <c r="H47" s="26"/>
      <c r="I47" s="9"/>
      <c r="J47" s="27"/>
      <c r="K47" s="28"/>
      <c r="L47" s="6"/>
      <c r="N47" s="145"/>
    </row>
    <row r="48" spans="2:18" ht="13.5" thickBot="1" x14ac:dyDescent="0.25">
      <c r="B48" s="145"/>
      <c r="C48" s="10"/>
      <c r="D48" s="7"/>
      <c r="E48" s="7"/>
      <c r="F48" s="51"/>
      <c r="G48" s="10"/>
      <c r="H48" s="7"/>
      <c r="I48" s="7"/>
      <c r="J48" s="52"/>
      <c r="K48" s="51"/>
      <c r="L48" s="8"/>
      <c r="M48" s="150"/>
      <c r="N48" s="145"/>
    </row>
    <row r="49" spans="2:14" ht="16.5" thickBot="1" x14ac:dyDescent="0.3">
      <c r="B49" s="145"/>
      <c r="C49" s="373"/>
      <c r="D49" s="377"/>
      <c r="E49" s="377"/>
      <c r="F49" s="378"/>
      <c r="G49" s="373"/>
      <c r="H49" s="374"/>
      <c r="I49" s="374"/>
      <c r="J49" s="374"/>
      <c r="K49" s="375"/>
      <c r="L49" s="8"/>
      <c r="M49" s="150"/>
      <c r="N49" s="145"/>
    </row>
    <row r="50" spans="2:14" ht="16.5" thickBot="1" x14ac:dyDescent="0.3">
      <c r="B50" s="145"/>
      <c r="C50" s="373"/>
      <c r="D50" s="377"/>
      <c r="E50" s="377"/>
      <c r="F50" s="378"/>
      <c r="G50" s="373"/>
      <c r="H50" s="374"/>
      <c r="I50" s="374"/>
      <c r="J50" s="374"/>
      <c r="K50" s="375"/>
      <c r="L50" s="6"/>
      <c r="N50" s="145"/>
    </row>
    <row r="51" spans="2:14" ht="16.5" thickBot="1" x14ac:dyDescent="0.3">
      <c r="B51" s="145"/>
      <c r="C51" s="373"/>
      <c r="D51" s="377"/>
      <c r="E51" s="377"/>
      <c r="F51" s="378"/>
      <c r="G51" s="373"/>
      <c r="H51" s="374"/>
      <c r="I51" s="374"/>
      <c r="J51" s="374"/>
      <c r="K51" s="375"/>
      <c r="L51" s="6"/>
      <c r="N51" s="145"/>
    </row>
    <row r="52" spans="2:14" ht="11.25" customHeight="1" thickBot="1" x14ac:dyDescent="0.3">
      <c r="B52" s="145"/>
      <c r="C52" s="420" t="s">
        <v>44</v>
      </c>
      <c r="D52" s="421"/>
      <c r="E52" s="421"/>
      <c r="F52" s="421"/>
      <c r="G52" s="444"/>
      <c r="H52" s="445"/>
      <c r="I52" s="445"/>
      <c r="J52" s="445"/>
      <c r="K52" s="445"/>
      <c r="L52" s="8"/>
      <c r="M52" s="150"/>
      <c r="N52" s="145"/>
    </row>
    <row r="53" spans="2:14" ht="16.5" thickBot="1" x14ac:dyDescent="0.3">
      <c r="B53" s="145"/>
      <c r="C53" s="14" t="s">
        <v>108</v>
      </c>
      <c r="D53" s="9" t="s">
        <v>107</v>
      </c>
      <c r="E53" s="9"/>
      <c r="F53" s="9"/>
      <c r="G53" s="15"/>
      <c r="H53" s="446" t="s">
        <v>12</v>
      </c>
      <c r="I53" s="447"/>
      <c r="J53" s="435"/>
      <c r="K53" s="435"/>
      <c r="L53" s="435"/>
      <c r="M53" s="213"/>
      <c r="N53" s="145"/>
    </row>
    <row r="54" spans="2:14" ht="15.75" thickBot="1" x14ac:dyDescent="0.25">
      <c r="B54" s="145"/>
      <c r="C54" s="370"/>
      <c r="D54" s="371"/>
      <c r="E54" s="371"/>
      <c r="F54" s="371"/>
      <c r="G54" s="372"/>
      <c r="H54" s="432" t="s">
        <v>13</v>
      </c>
      <c r="I54" s="433"/>
      <c r="J54" s="213"/>
      <c r="K54" s="213"/>
      <c r="L54" s="213"/>
      <c r="M54" s="213"/>
      <c r="N54" s="145"/>
    </row>
    <row r="55" spans="2:14" ht="13.5" thickBot="1" x14ac:dyDescent="0.25">
      <c r="B55" s="145"/>
      <c r="C55" s="434" t="s">
        <v>19</v>
      </c>
      <c r="D55" s="434"/>
      <c r="E55" s="443"/>
      <c r="F55" s="443"/>
      <c r="G55" s="443"/>
      <c r="H55" s="433" t="s">
        <v>14</v>
      </c>
      <c r="I55" s="433"/>
      <c r="J55" s="435"/>
      <c r="K55" s="435"/>
      <c r="L55" s="435"/>
      <c r="M55" s="435"/>
      <c r="N55" s="145"/>
    </row>
    <row r="56" spans="2:14" ht="16.5" thickBot="1" x14ac:dyDescent="0.3">
      <c r="B56" s="145"/>
      <c r="C56" s="376" t="s">
        <v>111</v>
      </c>
      <c r="D56" s="376"/>
      <c r="E56" s="443"/>
      <c r="F56" s="443"/>
      <c r="G56" s="443"/>
      <c r="H56" s="165" t="s">
        <v>15</v>
      </c>
      <c r="I56" s="215"/>
      <c r="J56" s="437"/>
      <c r="K56" s="437"/>
      <c r="L56" s="437"/>
      <c r="M56" s="437"/>
      <c r="N56" s="145"/>
    </row>
    <row r="57" spans="2:14" ht="4.5" customHeight="1" x14ac:dyDescent="0.25">
      <c r="B57" s="145"/>
      <c r="C57" s="216"/>
      <c r="D57" s="8"/>
      <c r="E57" s="8"/>
      <c r="F57" s="8"/>
      <c r="G57" s="216"/>
      <c r="H57" s="8"/>
      <c r="I57" s="8"/>
      <c r="J57" s="8"/>
      <c r="K57" s="6"/>
      <c r="L57" s="6"/>
      <c r="M57" s="6"/>
      <c r="N57" s="145"/>
    </row>
    <row r="58" spans="2:14" ht="4.5" customHeight="1" x14ac:dyDescent="0.2"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</row>
    <row r="59" spans="2:14" ht="15.75" customHeight="1" x14ac:dyDescent="0.25">
      <c r="B59" s="145"/>
      <c r="C59" s="217" t="s">
        <v>46</v>
      </c>
      <c r="D59" s="6"/>
      <c r="E59" s="6"/>
      <c r="F59" s="6"/>
      <c r="G59" s="218"/>
      <c r="H59" s="218"/>
      <c r="I59" s="218"/>
      <c r="J59" s="8"/>
      <c r="K59" s="6"/>
      <c r="L59" s="6"/>
      <c r="M59" s="6"/>
      <c r="N59" s="145"/>
    </row>
    <row r="60" spans="2:14" ht="13.5" customHeight="1" thickBot="1" x14ac:dyDescent="0.25">
      <c r="B60" s="145"/>
      <c r="C60" s="53" t="s">
        <v>109</v>
      </c>
      <c r="D60" s="368"/>
      <c r="E60" s="368"/>
      <c r="F60" s="368"/>
      <c r="G60" s="368"/>
      <c r="H60" s="165" t="s">
        <v>92</v>
      </c>
      <c r="J60" s="436">
        <f>'SA0557-1 Sheet 2 12-17-15'!L24</f>
        <v>0</v>
      </c>
      <c r="K60" s="368"/>
      <c r="L60" s="368"/>
      <c r="M60" s="6"/>
      <c r="N60" s="145"/>
    </row>
    <row r="61" spans="2:14" ht="10.5" customHeight="1" thickBot="1" x14ac:dyDescent="0.25">
      <c r="B61" s="145"/>
      <c r="F61" s="6"/>
      <c r="G61" s="6"/>
      <c r="H61" s="6"/>
      <c r="I61" s="6"/>
      <c r="J61" s="6"/>
      <c r="L61" s="6"/>
      <c r="M61" s="6"/>
      <c r="N61" s="145"/>
    </row>
    <row r="62" spans="2:14" ht="12.75" customHeight="1" thickBot="1" x14ac:dyDescent="0.25">
      <c r="B62" s="145"/>
      <c r="C62" s="219" t="s">
        <v>105</v>
      </c>
      <c r="D62" s="220"/>
      <c r="E62" s="221"/>
      <c r="F62" s="6"/>
      <c r="G62" s="6"/>
      <c r="H62" s="438" t="s">
        <v>0</v>
      </c>
      <c r="I62" s="384"/>
      <c r="J62" s="379"/>
      <c r="K62" s="379"/>
      <c r="L62" s="379"/>
      <c r="M62" s="8"/>
      <c r="N62" s="145"/>
    </row>
    <row r="63" spans="2:14" ht="10.5" customHeight="1" thickBot="1" x14ac:dyDescent="0.25">
      <c r="B63" s="145"/>
      <c r="C63" s="367"/>
      <c r="D63" s="368"/>
      <c r="E63" s="369"/>
      <c r="F63" s="8"/>
      <c r="G63" s="8"/>
      <c r="H63" s="165"/>
      <c r="M63" s="150"/>
      <c r="N63" s="145"/>
    </row>
    <row r="64" spans="2:14" ht="17.25" customHeight="1" x14ac:dyDescent="0.2">
      <c r="B64" s="145"/>
      <c r="C64" s="364" t="s">
        <v>937</v>
      </c>
      <c r="D64" s="364"/>
      <c r="E64" s="364"/>
      <c r="F64" s="364"/>
      <c r="G64" s="364"/>
      <c r="H64" s="364"/>
      <c r="I64" s="364"/>
      <c r="J64" s="364"/>
      <c r="K64" s="364"/>
      <c r="L64" s="364"/>
      <c r="N64" s="145"/>
    </row>
    <row r="65" spans="2:14" ht="7.5" customHeight="1" x14ac:dyDescent="0.2"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</row>
  </sheetData>
  <sheetProtection password="9889" sheet="1" objects="1" scenarios="1"/>
  <mergeCells count="91">
    <mergeCell ref="H62:I62"/>
    <mergeCell ref="D15:G15"/>
    <mergeCell ref="D13:G13"/>
    <mergeCell ref="E42:F42"/>
    <mergeCell ref="G50:K50"/>
    <mergeCell ref="E56:G56"/>
    <mergeCell ref="G52:K52"/>
    <mergeCell ref="C51:F51"/>
    <mergeCell ref="E55:G55"/>
    <mergeCell ref="H55:I55"/>
    <mergeCell ref="H53:I53"/>
    <mergeCell ref="J55:M55"/>
    <mergeCell ref="J42:K42"/>
    <mergeCell ref="K13:L13"/>
    <mergeCell ref="C50:F50"/>
    <mergeCell ref="C29:D29"/>
    <mergeCell ref="H54:I54"/>
    <mergeCell ref="C55:D55"/>
    <mergeCell ref="J53:L53"/>
    <mergeCell ref="J60:L60"/>
    <mergeCell ref="J56:M56"/>
    <mergeCell ref="I3:J3"/>
    <mergeCell ref="J33:K33"/>
    <mergeCell ref="C3:H3"/>
    <mergeCell ref="C52:F52"/>
    <mergeCell ref="I44:J44"/>
    <mergeCell ref="E37:F37"/>
    <mergeCell ref="F44:H44"/>
    <mergeCell ref="J31:K31"/>
    <mergeCell ref="K14:L14"/>
    <mergeCell ref="E29:F29"/>
    <mergeCell ref="H9:I9"/>
    <mergeCell ref="H10:I10"/>
    <mergeCell ref="L42:M42"/>
    <mergeCell ref="I17:J17"/>
    <mergeCell ref="J32:K32"/>
    <mergeCell ref="K3:L3"/>
    <mergeCell ref="K6:M6"/>
    <mergeCell ref="J36:K36"/>
    <mergeCell ref="J8:M8"/>
    <mergeCell ref="J35:K35"/>
    <mergeCell ref="J34:K34"/>
    <mergeCell ref="K15:L16"/>
    <mergeCell ref="I16:J16"/>
    <mergeCell ref="J29:K29"/>
    <mergeCell ref="J30:K30"/>
    <mergeCell ref="H18:M18"/>
    <mergeCell ref="I13:J13"/>
    <mergeCell ref="J20:L20"/>
    <mergeCell ref="I14:J14"/>
    <mergeCell ref="D8:G8"/>
    <mergeCell ref="D9:G9"/>
    <mergeCell ref="C25:M25"/>
    <mergeCell ref="L27:M27"/>
    <mergeCell ref="D27:F27"/>
    <mergeCell ref="D11:E11"/>
    <mergeCell ref="J10:M10"/>
    <mergeCell ref="F11:G11"/>
    <mergeCell ref="D21:F21"/>
    <mergeCell ref="D10:G10"/>
    <mergeCell ref="H27:I27"/>
    <mergeCell ref="H11:I11"/>
    <mergeCell ref="D16:E16"/>
    <mergeCell ref="E18:G18"/>
    <mergeCell ref="J9:M9"/>
    <mergeCell ref="J11:M11"/>
    <mergeCell ref="C64:L64"/>
    <mergeCell ref="C40:D40"/>
    <mergeCell ref="E40:F40"/>
    <mergeCell ref="J40:K40"/>
    <mergeCell ref="E31:F31"/>
    <mergeCell ref="E32:F32"/>
    <mergeCell ref="E33:F33"/>
    <mergeCell ref="C63:E63"/>
    <mergeCell ref="C54:G54"/>
    <mergeCell ref="G51:K51"/>
    <mergeCell ref="E35:F35"/>
    <mergeCell ref="C56:D56"/>
    <mergeCell ref="D60:G60"/>
    <mergeCell ref="C49:F49"/>
    <mergeCell ref="G49:K49"/>
    <mergeCell ref="J62:L62"/>
    <mergeCell ref="P20:Q20"/>
    <mergeCell ref="E41:F41"/>
    <mergeCell ref="E36:F36"/>
    <mergeCell ref="E30:F30"/>
    <mergeCell ref="E34:F34"/>
    <mergeCell ref="J41:K41"/>
    <mergeCell ref="L41:M41"/>
    <mergeCell ref="L40:M40"/>
    <mergeCell ref="J37:K37"/>
  </mergeCells>
  <phoneticPr fontId="0" type="noConversion"/>
  <dataValidations count="4">
    <dataValidation type="list" allowBlank="1" showInputMessage="1" showErrorMessage="1" sqref="L44:L46 D32 D46" xr:uid="{00000000-0002-0000-0200-000000000000}">
      <formula1>$G$10:$G$11</formula1>
    </dataValidation>
    <dataValidation type="list" allowBlank="1" showInputMessage="1" showErrorMessage="1" sqref="C18" xr:uid="{00000000-0002-0000-0200-000001000000}">
      <formula1>"New,Refurbish,Re-Identify,Rework,Duplicate,Rate"</formula1>
    </dataValidation>
    <dataValidation type="list" allowBlank="1" showInputMessage="1" showErrorMessage="1" sqref="D20" xr:uid="{00000000-0002-0000-0200-000002000000}">
      <formula1>" , Yes, No"</formula1>
    </dataValidation>
    <dataValidation type="list" allowBlank="1" showInputMessage="1" showErrorMessage="1" sqref="D45" xr:uid="{00000000-0002-0000-0200-000003000000}">
      <formula1>"Yes, No"</formula1>
    </dataValidation>
  </dataValidations>
  <printOptions horizontalCentered="1"/>
  <pageMargins left="0.25" right="0.33" top="0.28999999999999998" bottom="0.17" header="0.15" footer="0"/>
  <pageSetup scale="90" orientation="portrait" r:id="rId1"/>
  <headerFooter alignWithMargins="0">
    <oddHeader xml:space="preserve">&amp;R&amp;"Times New Roman,Bold Italic"&amp;14
</oddHeader>
    <oddFooter>&amp;LSA0557-1 Rev 12/17/15&amp;C&amp;8&amp;KFF0000This document does not contain export controlled technical data. &amp;RVerify Current Revision of Form</oddFooter>
    <evenHeader xml:space="preserve">&amp;R&amp;"Times New Roman,Bold Italic"&amp;14
</evenHeader>
    <evenFooter xml:space="preserve">&amp;RVerify Current Revision of Form&amp;LSA0557-1 Rev 12/17/15&amp;C&amp;8&amp;KFF0000This document does not contain export controlled technical data. </evenFooter>
    <firstHeader xml:space="preserve">&amp;R&amp;"Times New Roman,Bold Italic"&amp;14
</firstHeader>
    <firstFooter xml:space="preserve">&amp;RVerify Current Revision of Form&amp;LSA0557-1 Rev 12/17/15&amp;C&amp;8&amp;KFF0000This document does not contain export controlled technical data. 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U370"/>
  <sheetViews>
    <sheetView showGridLines="0" tabSelected="1" zoomScale="85" zoomScaleNormal="85" workbookViewId="0">
      <pane xSplit="1" ySplit="1" topLeftCell="B10" activePane="bottomRight" state="frozen"/>
      <selection activeCell="Q32" sqref="Q32"/>
      <selection pane="topRight" activeCell="Q32" sqref="Q32"/>
      <selection pane="bottomLeft" activeCell="Q32" sqref="Q32"/>
      <selection pane="bottomRight" activeCell="B28" sqref="B28:L32"/>
    </sheetView>
  </sheetViews>
  <sheetFormatPr defaultRowHeight="12.75" x14ac:dyDescent="0.2"/>
  <cols>
    <col min="1" max="1" width="28.5703125" style="262" customWidth="1"/>
    <col min="2" max="2" width="15.28515625" style="229" bestFit="1" customWidth="1"/>
    <col min="3" max="3" width="15.28515625" style="229" customWidth="1"/>
    <col min="4" max="7" width="15.28515625" style="229" bestFit="1" customWidth="1"/>
    <col min="8" max="8" width="15.85546875" style="229" bestFit="1" customWidth="1"/>
    <col min="9" max="11" width="15.28515625" style="229" bestFit="1" customWidth="1"/>
    <col min="12" max="12" width="12.85546875" style="263" customWidth="1"/>
    <col min="13" max="16" width="9.140625" style="229"/>
    <col min="17" max="17" width="10.5703125" style="229" customWidth="1"/>
    <col min="18" max="18" width="35.5703125" style="229" bestFit="1" customWidth="1"/>
    <col min="19" max="16384" width="9.140625" style="229"/>
  </cols>
  <sheetData>
    <row r="1" spans="1:21" ht="16.5" thickBot="1" x14ac:dyDescent="0.3">
      <c r="A1" s="32" t="s">
        <v>97</v>
      </c>
      <c r="B1" s="450">
        <f>'SA0557-1 Sheet 1 12-17-15'!D8</f>
        <v>0</v>
      </c>
      <c r="C1" s="451"/>
      <c r="D1" s="451"/>
      <c r="E1" s="452"/>
      <c r="F1" s="224"/>
      <c r="G1" s="225"/>
      <c r="H1" s="226" t="s">
        <v>725</v>
      </c>
      <c r="I1" s="227">
        <f>'SA0557-1 Sheet 1 12-17-15'!K3</f>
        <v>0</v>
      </c>
      <c r="J1" s="226"/>
      <c r="K1" s="448"/>
      <c r="L1" s="449"/>
      <c r="M1" s="228"/>
      <c r="N1" s="228"/>
      <c r="O1" s="228"/>
      <c r="P1" s="228"/>
      <c r="Q1" s="228"/>
      <c r="R1" s="228"/>
      <c r="S1" s="228"/>
      <c r="T1" s="228"/>
      <c r="U1" s="228"/>
    </row>
    <row r="2" spans="1:21" ht="17.25" customHeight="1" x14ac:dyDescent="0.2">
      <c r="A2" s="453" t="s">
        <v>726</v>
      </c>
      <c r="B2" s="454"/>
      <c r="C2" s="455"/>
      <c r="D2" s="455"/>
      <c r="E2" s="230"/>
      <c r="F2" s="231"/>
      <c r="G2" s="230"/>
      <c r="H2" s="230"/>
      <c r="I2" s="230"/>
      <c r="J2" s="232" t="s">
        <v>736</v>
      </c>
      <c r="K2" s="233" t="s">
        <v>737</v>
      </c>
      <c r="L2" s="234"/>
      <c r="M2" s="228"/>
      <c r="N2" s="228"/>
      <c r="O2" s="228"/>
      <c r="P2" s="228"/>
      <c r="Q2" s="228"/>
      <c r="R2" s="228"/>
      <c r="S2" s="228"/>
      <c r="T2" s="228"/>
      <c r="U2" s="228"/>
    </row>
    <row r="3" spans="1:21" x14ac:dyDescent="0.2">
      <c r="A3" s="57" t="s">
        <v>966</v>
      </c>
      <c r="B3" s="43"/>
      <c r="C3" s="43"/>
      <c r="D3" s="43" t="s">
        <v>77</v>
      </c>
      <c r="E3" s="43" t="s">
        <v>77</v>
      </c>
      <c r="F3" s="43" t="s">
        <v>77</v>
      </c>
      <c r="G3" s="43" t="s">
        <v>77</v>
      </c>
      <c r="H3" s="43" t="s">
        <v>77</v>
      </c>
      <c r="I3" s="143" t="s">
        <v>77</v>
      </c>
      <c r="J3" s="289"/>
      <c r="K3" s="290" t="s">
        <v>77</v>
      </c>
      <c r="L3" s="235" t="s">
        <v>102</v>
      </c>
      <c r="M3" s="228"/>
      <c r="N3" s="228"/>
      <c r="O3" s="228"/>
      <c r="P3" s="228"/>
      <c r="Q3" s="236" t="s">
        <v>480</v>
      </c>
      <c r="R3" s="236"/>
      <c r="S3" s="228"/>
      <c r="T3" s="228"/>
      <c r="U3" s="228"/>
    </row>
    <row r="4" spans="1:21" x14ac:dyDescent="0.2">
      <c r="A4" s="57" t="s">
        <v>82</v>
      </c>
      <c r="B4" s="295"/>
      <c r="C4" s="296"/>
      <c r="D4" s="295" t="s">
        <v>293</v>
      </c>
      <c r="E4" s="295" t="s">
        <v>293</v>
      </c>
      <c r="F4" s="295" t="s">
        <v>293</v>
      </c>
      <c r="G4" s="295" t="s">
        <v>293</v>
      </c>
      <c r="H4" s="295" t="s">
        <v>293</v>
      </c>
      <c r="I4" s="297"/>
      <c r="J4" s="298"/>
      <c r="K4" s="299" t="s">
        <v>293</v>
      </c>
      <c r="L4" s="65"/>
      <c r="M4" s="228"/>
      <c r="N4" s="228"/>
      <c r="O4" s="228"/>
      <c r="P4" s="228"/>
      <c r="Q4" s="237" t="s">
        <v>153</v>
      </c>
      <c r="R4" s="238"/>
      <c r="S4" s="228"/>
      <c r="T4" s="228"/>
      <c r="U4" s="228"/>
    </row>
    <row r="5" spans="1:21" x14ac:dyDescent="0.2">
      <c r="A5" s="57" t="s">
        <v>89</v>
      </c>
      <c r="B5" s="48" t="e">
        <f>VLOOKUP(B4,'SA0557-1 Sheet 2 12-17-15'!$Q$5:$R$370,2,FALSE)</f>
        <v>#N/A</v>
      </c>
      <c r="C5" s="48" t="e">
        <f>VLOOKUP(C4,'SA0557-1 Sheet 2 12-17-15'!$Q$5:$R$370,2,FALSE)</f>
        <v>#N/A</v>
      </c>
      <c r="D5" s="48" t="e">
        <f>VLOOKUP(D4,'SA0557-1 Sheet 2 12-17-15'!$Q$5:$R$370,2,FALSE)</f>
        <v>#N/A</v>
      </c>
      <c r="E5" s="48" t="e">
        <f>VLOOKUP(E4,'SA0557-1 Sheet 2 12-17-15'!$Q$5:$R$370,2,FALSE)</f>
        <v>#N/A</v>
      </c>
      <c r="F5" s="48" t="e">
        <f>VLOOKUP(F4,'SA0557-1 Sheet 2 12-17-15'!$Q$5:$R$370,2,FALSE)</f>
        <v>#N/A</v>
      </c>
      <c r="G5" s="48" t="e">
        <f>VLOOKUP(G4,'SA0557-1 Sheet 2 12-17-15'!$Q$5:$R$370,2,FALSE)</f>
        <v>#N/A</v>
      </c>
      <c r="H5" s="48" t="e">
        <f>VLOOKUP(H4,'SA0557-1 Sheet 2 12-17-15'!$Q$5:$R$370,2,FALSE)</f>
        <v>#N/A</v>
      </c>
      <c r="I5" s="48" t="e">
        <f>VLOOKUP(I4,'SA0557-1 Sheet 2 12-17-15'!$Q$5:$R$370,2,FALSE)</f>
        <v>#N/A</v>
      </c>
      <c r="J5" s="48" t="e">
        <f>VLOOKUP(J4,'SA0557-1 Sheet 2 12-17-15'!$Q$5:$R$370,2,FALSE)</f>
        <v>#N/A</v>
      </c>
      <c r="K5" s="264" t="e">
        <f>VLOOKUP(K4,'SA0557-1 Sheet 2 12-17-15'!$Q$5:$R$370,2,FALSE)</f>
        <v>#N/A</v>
      </c>
      <c r="L5" s="66" t="s">
        <v>293</v>
      </c>
      <c r="M5" s="228"/>
      <c r="N5" s="228"/>
      <c r="O5" s="228"/>
      <c r="P5" s="228"/>
      <c r="Q5" s="239"/>
      <c r="R5" s="240"/>
      <c r="S5" s="228"/>
      <c r="T5" s="228"/>
      <c r="U5" s="228"/>
    </row>
    <row r="6" spans="1:21" x14ac:dyDescent="0.2">
      <c r="A6" s="57" t="s">
        <v>975</v>
      </c>
      <c r="B6" s="44"/>
      <c r="C6" s="44"/>
      <c r="D6" s="44"/>
      <c r="E6" s="44"/>
      <c r="F6" s="44"/>
      <c r="G6" s="44"/>
      <c r="H6" s="44"/>
      <c r="I6" s="63"/>
      <c r="J6" s="289"/>
      <c r="K6" s="290"/>
      <c r="L6" s="269">
        <f>SUM(B6:K6)</f>
        <v>0</v>
      </c>
      <c r="M6" s="228"/>
      <c r="N6" s="228"/>
      <c r="O6" s="228"/>
      <c r="P6" s="228"/>
      <c r="Q6" s="239" t="s">
        <v>481</v>
      </c>
      <c r="R6" s="240" t="s">
        <v>658</v>
      </c>
      <c r="S6" s="228"/>
      <c r="T6" s="228"/>
      <c r="U6" s="228"/>
    </row>
    <row r="7" spans="1:21" x14ac:dyDescent="0.2">
      <c r="A7" s="57" t="s">
        <v>78</v>
      </c>
      <c r="B7" s="44"/>
      <c r="C7" s="44"/>
      <c r="D7" s="44"/>
      <c r="E7" s="44"/>
      <c r="F7" s="44"/>
      <c r="G7" s="44"/>
      <c r="H7" s="44"/>
      <c r="I7" s="63"/>
      <c r="J7" s="289"/>
      <c r="K7" s="290"/>
      <c r="L7" s="67"/>
      <c r="M7" s="228"/>
      <c r="N7" s="228"/>
      <c r="O7" s="228"/>
      <c r="P7" s="228"/>
      <c r="Q7" s="239" t="s">
        <v>482</v>
      </c>
      <c r="R7" s="240" t="s">
        <v>160</v>
      </c>
      <c r="S7" s="228"/>
      <c r="T7" s="228"/>
      <c r="U7" s="228"/>
    </row>
    <row r="8" spans="1:21" x14ac:dyDescent="0.2">
      <c r="A8" s="57" t="s">
        <v>80</v>
      </c>
      <c r="B8" s="44"/>
      <c r="C8" s="44"/>
      <c r="D8" s="44"/>
      <c r="E8" s="44"/>
      <c r="F8" s="44"/>
      <c r="G8" s="44"/>
      <c r="H8" s="44"/>
      <c r="I8" s="63"/>
      <c r="J8" s="289"/>
      <c r="K8" s="290"/>
      <c r="L8" s="67"/>
      <c r="M8" s="228"/>
      <c r="N8" s="228"/>
      <c r="O8" s="228"/>
      <c r="P8" s="228"/>
      <c r="Q8" s="239" t="s">
        <v>483</v>
      </c>
      <c r="R8" s="240" t="s">
        <v>659</v>
      </c>
      <c r="S8" s="228"/>
      <c r="T8" s="228"/>
      <c r="U8" s="228"/>
    </row>
    <row r="9" spans="1:21" x14ac:dyDescent="0.2">
      <c r="A9" s="57" t="s">
        <v>79</v>
      </c>
      <c r="B9" s="45"/>
      <c r="C9" s="45"/>
      <c r="D9" s="45"/>
      <c r="E9" s="45"/>
      <c r="F9" s="45"/>
      <c r="G9" s="45"/>
      <c r="H9" s="45"/>
      <c r="I9" s="63"/>
      <c r="J9" s="289"/>
      <c r="K9" s="290"/>
      <c r="L9" s="294">
        <f>SUM(B9:K9)</f>
        <v>0</v>
      </c>
      <c r="M9" s="228"/>
      <c r="N9" s="228"/>
      <c r="O9" s="228"/>
      <c r="P9" s="228"/>
      <c r="Q9" s="239" t="s">
        <v>484</v>
      </c>
      <c r="R9" s="240" t="s">
        <v>660</v>
      </c>
      <c r="S9" s="228"/>
      <c r="T9" s="228"/>
      <c r="U9" s="228"/>
    </row>
    <row r="10" spans="1:21" x14ac:dyDescent="0.2">
      <c r="A10" s="59" t="s">
        <v>128</v>
      </c>
      <c r="B10" s="69"/>
      <c r="C10" s="46"/>
      <c r="D10" s="46"/>
      <c r="E10" s="46"/>
      <c r="F10" s="46"/>
      <c r="G10" s="46"/>
      <c r="H10" s="46"/>
      <c r="I10" s="63"/>
      <c r="J10" s="289"/>
      <c r="K10" s="290"/>
      <c r="L10" s="270">
        <f>SUM(B10:K10)</f>
        <v>0</v>
      </c>
      <c r="M10" s="228"/>
      <c r="N10" s="228"/>
      <c r="O10" s="228"/>
      <c r="P10" s="228"/>
      <c r="Q10" s="239" t="s">
        <v>485</v>
      </c>
      <c r="R10" s="240" t="s">
        <v>661</v>
      </c>
      <c r="S10" s="228"/>
      <c r="T10" s="228"/>
      <c r="U10" s="228"/>
    </row>
    <row r="11" spans="1:21" x14ac:dyDescent="0.2">
      <c r="A11" s="59" t="s">
        <v>129</v>
      </c>
      <c r="B11" s="68">
        <f>B9*B10</f>
        <v>0</v>
      </c>
      <c r="C11" s="68">
        <f>C9*C10</f>
        <v>0</v>
      </c>
      <c r="D11" s="68">
        <f t="shared" ref="D11:K11" si="0">D9*D10</f>
        <v>0</v>
      </c>
      <c r="E11" s="68">
        <f t="shared" si="0"/>
        <v>0</v>
      </c>
      <c r="F11" s="68">
        <f t="shared" si="0"/>
        <v>0</v>
      </c>
      <c r="G11" s="68">
        <f t="shared" si="0"/>
        <v>0</v>
      </c>
      <c r="H11" s="68">
        <f t="shared" si="0"/>
        <v>0</v>
      </c>
      <c r="I11" s="276">
        <f t="shared" si="0"/>
        <v>0</v>
      </c>
      <c r="J11" s="277">
        <f t="shared" si="0"/>
        <v>0</v>
      </c>
      <c r="K11" s="277">
        <f t="shared" si="0"/>
        <v>0</v>
      </c>
      <c r="L11" s="270">
        <f t="shared" ref="L11:L21" si="1">SUM(B11:K11)</f>
        <v>0</v>
      </c>
      <c r="M11" s="228"/>
      <c r="N11" s="228"/>
      <c r="O11" s="228"/>
      <c r="P11" s="228"/>
      <c r="Q11" s="239" t="s">
        <v>486</v>
      </c>
      <c r="R11" s="240" t="s">
        <v>161</v>
      </c>
      <c r="S11" s="228"/>
      <c r="T11" s="228"/>
      <c r="U11" s="228"/>
    </row>
    <row r="12" spans="1:21" ht="13.5" thickBot="1" x14ac:dyDescent="0.25">
      <c r="A12" s="59" t="s">
        <v>98</v>
      </c>
      <c r="B12" s="47"/>
      <c r="C12" s="47"/>
      <c r="D12" s="47"/>
      <c r="E12" s="56"/>
      <c r="F12" s="56"/>
      <c r="G12" s="56"/>
      <c r="H12" s="56"/>
      <c r="I12" s="62"/>
      <c r="J12" s="289"/>
      <c r="K12" s="290"/>
      <c r="L12" s="271">
        <f t="shared" si="1"/>
        <v>0</v>
      </c>
      <c r="M12" s="228"/>
      <c r="N12" s="228"/>
      <c r="O12" s="228"/>
      <c r="P12" s="228"/>
      <c r="Q12" s="239" t="s">
        <v>487</v>
      </c>
      <c r="R12" s="240" t="s">
        <v>662</v>
      </c>
      <c r="S12" s="228"/>
      <c r="T12" s="228"/>
      <c r="U12" s="228"/>
    </row>
    <row r="13" spans="1:21" ht="13.5" thickTop="1" x14ac:dyDescent="0.2">
      <c r="A13" s="57" t="s">
        <v>95</v>
      </c>
      <c r="B13" s="70">
        <f>SUM(B11:B12)</f>
        <v>0</v>
      </c>
      <c r="C13" s="70">
        <f t="shared" ref="C13:K13" si="2">SUM(C11:C12)</f>
        <v>0</v>
      </c>
      <c r="D13" s="70">
        <f t="shared" si="2"/>
        <v>0</v>
      </c>
      <c r="E13" s="70">
        <f t="shared" si="2"/>
        <v>0</v>
      </c>
      <c r="F13" s="70">
        <f t="shared" si="2"/>
        <v>0</v>
      </c>
      <c r="G13" s="70">
        <f t="shared" si="2"/>
        <v>0</v>
      </c>
      <c r="H13" s="70">
        <f t="shared" si="2"/>
        <v>0</v>
      </c>
      <c r="I13" s="71">
        <f t="shared" si="2"/>
        <v>0</v>
      </c>
      <c r="J13" s="278">
        <f t="shared" si="2"/>
        <v>0</v>
      </c>
      <c r="K13" s="278">
        <f t="shared" si="2"/>
        <v>0</v>
      </c>
      <c r="L13" s="272">
        <f>SUM(B13:K13)</f>
        <v>0</v>
      </c>
      <c r="M13" s="228"/>
      <c r="N13" s="228"/>
      <c r="O13" s="228"/>
      <c r="P13" s="228"/>
      <c r="Q13" s="239" t="s">
        <v>488</v>
      </c>
      <c r="R13" s="240" t="s">
        <v>663</v>
      </c>
      <c r="S13" s="228"/>
      <c r="T13" s="228"/>
      <c r="U13" s="228"/>
    </row>
    <row r="14" spans="1:21" x14ac:dyDescent="0.2">
      <c r="A14" s="59" t="s">
        <v>75</v>
      </c>
      <c r="B14" s="49"/>
      <c r="C14" s="49"/>
      <c r="D14" s="49"/>
      <c r="E14" s="49"/>
      <c r="F14" s="49"/>
      <c r="G14" s="49"/>
      <c r="H14" s="49"/>
      <c r="I14" s="63"/>
      <c r="J14" s="291"/>
      <c r="K14" s="292"/>
      <c r="L14" s="270">
        <f>SUM(B14:K14)</f>
        <v>0</v>
      </c>
      <c r="M14" s="228"/>
      <c r="N14" s="228"/>
      <c r="O14" s="228"/>
      <c r="P14" s="228"/>
      <c r="Q14" s="239" t="s">
        <v>489</v>
      </c>
      <c r="R14" s="240" t="s">
        <v>664</v>
      </c>
      <c r="S14" s="228"/>
      <c r="T14" s="228"/>
      <c r="U14" s="228"/>
    </row>
    <row r="15" spans="1:21" ht="13.5" thickBot="1" x14ac:dyDescent="0.25">
      <c r="A15" s="59" t="s">
        <v>96</v>
      </c>
      <c r="B15" s="47"/>
      <c r="C15" s="47"/>
      <c r="D15" s="47"/>
      <c r="E15" s="47"/>
      <c r="F15" s="47"/>
      <c r="G15" s="47"/>
      <c r="H15" s="47"/>
      <c r="I15" s="64"/>
      <c r="J15" s="291"/>
      <c r="K15" s="292"/>
      <c r="L15" s="271">
        <f>SUM(B15:K15)</f>
        <v>0</v>
      </c>
      <c r="M15" s="228"/>
      <c r="N15" s="228"/>
      <c r="O15" s="228"/>
      <c r="P15" s="228"/>
      <c r="Q15" s="239" t="s">
        <v>490</v>
      </c>
      <c r="R15" s="240" t="s">
        <v>665</v>
      </c>
      <c r="S15" s="228"/>
      <c r="T15" s="228"/>
      <c r="U15" s="228"/>
    </row>
    <row r="16" spans="1:21" ht="13.5" thickTop="1" x14ac:dyDescent="0.2">
      <c r="A16" s="57" t="s">
        <v>127</v>
      </c>
      <c r="B16" s="70">
        <f>SUM(B14:B15)</f>
        <v>0</v>
      </c>
      <c r="C16" s="70">
        <f t="shared" ref="C16:K16" si="3">SUM(C14:C15)</f>
        <v>0</v>
      </c>
      <c r="D16" s="70">
        <f t="shared" si="3"/>
        <v>0</v>
      </c>
      <c r="E16" s="70">
        <f t="shared" si="3"/>
        <v>0</v>
      </c>
      <c r="F16" s="70">
        <f t="shared" si="3"/>
        <v>0</v>
      </c>
      <c r="G16" s="70">
        <f t="shared" si="3"/>
        <v>0</v>
      </c>
      <c r="H16" s="70">
        <f t="shared" si="3"/>
        <v>0</v>
      </c>
      <c r="I16" s="71">
        <f t="shared" si="3"/>
        <v>0</v>
      </c>
      <c r="J16" s="278">
        <f t="shared" si="3"/>
        <v>0</v>
      </c>
      <c r="K16" s="278">
        <f t="shared" si="3"/>
        <v>0</v>
      </c>
      <c r="L16" s="273">
        <f>SUM(L14:L15)</f>
        <v>0</v>
      </c>
      <c r="M16" s="228"/>
      <c r="N16" s="228"/>
      <c r="O16" s="228"/>
      <c r="P16" s="228"/>
      <c r="Q16" s="89" t="s">
        <v>491</v>
      </c>
      <c r="R16" s="240" t="s">
        <v>159</v>
      </c>
      <c r="S16" s="228"/>
      <c r="T16" s="228"/>
      <c r="U16" s="228"/>
    </row>
    <row r="17" spans="1:21" x14ac:dyDescent="0.2">
      <c r="A17" s="58" t="s">
        <v>100</v>
      </c>
      <c r="B17" s="49"/>
      <c r="C17" s="49"/>
      <c r="D17" s="49"/>
      <c r="E17" s="49"/>
      <c r="F17" s="49"/>
      <c r="G17" s="49"/>
      <c r="H17" s="49"/>
      <c r="I17" s="63"/>
      <c r="J17" s="291"/>
      <c r="K17" s="292"/>
      <c r="L17" s="270">
        <f t="shared" si="1"/>
        <v>0</v>
      </c>
      <c r="M17" s="228"/>
      <c r="N17" s="228"/>
      <c r="O17" s="228"/>
      <c r="P17" s="228"/>
      <c r="Q17" s="239" t="s">
        <v>492</v>
      </c>
      <c r="R17" s="240" t="s">
        <v>666</v>
      </c>
      <c r="S17" s="228"/>
      <c r="T17" s="228"/>
      <c r="U17" s="228"/>
    </row>
    <row r="18" spans="1:21" x14ac:dyDescent="0.2">
      <c r="A18" s="58" t="s">
        <v>94</v>
      </c>
      <c r="B18" s="49"/>
      <c r="C18" s="49"/>
      <c r="D18" s="49"/>
      <c r="E18" s="49"/>
      <c r="F18" s="49"/>
      <c r="G18" s="49"/>
      <c r="H18" s="49"/>
      <c r="I18" s="63"/>
      <c r="J18" s="291"/>
      <c r="K18" s="292"/>
      <c r="L18" s="270">
        <f t="shared" si="1"/>
        <v>0</v>
      </c>
      <c r="M18" s="228"/>
      <c r="N18" s="228"/>
      <c r="O18" s="228"/>
      <c r="P18" s="228"/>
      <c r="Q18" s="239" t="s">
        <v>493</v>
      </c>
      <c r="R18" s="240" t="s">
        <v>667</v>
      </c>
      <c r="S18" s="228"/>
      <c r="T18" s="228"/>
      <c r="U18" s="228"/>
    </row>
    <row r="19" spans="1:21" ht="13.5" thickBot="1" x14ac:dyDescent="0.25">
      <c r="A19" s="58" t="s">
        <v>81</v>
      </c>
      <c r="B19" s="47"/>
      <c r="C19" s="47"/>
      <c r="D19" s="47"/>
      <c r="E19" s="47"/>
      <c r="F19" s="47"/>
      <c r="G19" s="47"/>
      <c r="H19" s="47"/>
      <c r="I19" s="64"/>
      <c r="J19" s="291"/>
      <c r="K19" s="292"/>
      <c r="L19" s="271">
        <f t="shared" si="1"/>
        <v>0</v>
      </c>
      <c r="M19" s="228"/>
      <c r="N19" s="228"/>
      <c r="O19" s="228"/>
      <c r="P19" s="228"/>
      <c r="Q19" s="89" t="s">
        <v>494</v>
      </c>
      <c r="R19" s="240" t="s">
        <v>162</v>
      </c>
      <c r="S19" s="228"/>
      <c r="T19" s="228"/>
      <c r="U19" s="228"/>
    </row>
    <row r="20" spans="1:21" ht="13.5" thickTop="1" x14ac:dyDescent="0.2">
      <c r="A20" s="57" t="s">
        <v>99</v>
      </c>
      <c r="B20" s="72">
        <f>+B19+B18+B17+B16+B13</f>
        <v>0</v>
      </c>
      <c r="C20" s="72">
        <f t="shared" ref="C20:K20" si="4">+C19+C18+C17+C16+C13</f>
        <v>0</v>
      </c>
      <c r="D20" s="72">
        <f t="shared" si="4"/>
        <v>0</v>
      </c>
      <c r="E20" s="72">
        <f t="shared" si="4"/>
        <v>0</v>
      </c>
      <c r="F20" s="72">
        <f t="shared" si="4"/>
        <v>0</v>
      </c>
      <c r="G20" s="72">
        <f t="shared" si="4"/>
        <v>0</v>
      </c>
      <c r="H20" s="72">
        <f t="shared" si="4"/>
        <v>0</v>
      </c>
      <c r="I20" s="73">
        <f t="shared" si="4"/>
        <v>0</v>
      </c>
      <c r="J20" s="74">
        <f t="shared" si="4"/>
        <v>0</v>
      </c>
      <c r="K20" s="75">
        <f t="shared" si="4"/>
        <v>0</v>
      </c>
      <c r="L20" s="274">
        <f t="shared" ref="L20" si="5">+L19+L18+L17+L16+L13</f>
        <v>0</v>
      </c>
      <c r="M20" s="228"/>
      <c r="N20" s="228"/>
      <c r="O20" s="228"/>
      <c r="P20" s="228"/>
      <c r="Q20" s="89" t="s">
        <v>495</v>
      </c>
      <c r="R20" s="240" t="s">
        <v>163</v>
      </c>
      <c r="S20" s="228"/>
      <c r="T20" s="228"/>
      <c r="U20" s="228"/>
    </row>
    <row r="21" spans="1:21" ht="13.5" thickBot="1" x14ac:dyDescent="0.25">
      <c r="A21" s="58" t="s">
        <v>5</v>
      </c>
      <c r="B21" s="49"/>
      <c r="C21" s="49"/>
      <c r="D21" s="49"/>
      <c r="E21" s="49"/>
      <c r="F21" s="49"/>
      <c r="G21" s="49"/>
      <c r="H21" s="49"/>
      <c r="I21" s="63"/>
      <c r="J21" s="291"/>
      <c r="K21" s="292"/>
      <c r="L21" s="271">
        <f t="shared" si="1"/>
        <v>0</v>
      </c>
      <c r="M21" s="228"/>
      <c r="N21" s="228"/>
      <c r="O21" s="228"/>
      <c r="P21" s="228"/>
      <c r="Q21" s="239" t="s">
        <v>496</v>
      </c>
      <c r="R21" s="240" t="s">
        <v>164</v>
      </c>
      <c r="S21" s="228"/>
      <c r="T21" s="228"/>
      <c r="U21" s="228"/>
    </row>
    <row r="22" spans="1:21" ht="13.5" thickTop="1" x14ac:dyDescent="0.2">
      <c r="A22" s="80" t="s">
        <v>104</v>
      </c>
      <c r="B22" s="76">
        <f>SUM(B20:B21)</f>
        <v>0</v>
      </c>
      <c r="C22" s="76">
        <f t="shared" ref="C22:K22" si="6">SUM(C20:C21)</f>
        <v>0</v>
      </c>
      <c r="D22" s="76">
        <f t="shared" si="6"/>
        <v>0</v>
      </c>
      <c r="E22" s="76">
        <f t="shared" si="6"/>
        <v>0</v>
      </c>
      <c r="F22" s="76">
        <f t="shared" si="6"/>
        <v>0</v>
      </c>
      <c r="G22" s="76">
        <f t="shared" si="6"/>
        <v>0</v>
      </c>
      <c r="H22" s="76">
        <f t="shared" si="6"/>
        <v>0</v>
      </c>
      <c r="I22" s="77">
        <f t="shared" si="6"/>
        <v>0</v>
      </c>
      <c r="J22" s="78">
        <f t="shared" si="6"/>
        <v>0</v>
      </c>
      <c r="K22" s="79">
        <f t="shared" si="6"/>
        <v>0</v>
      </c>
      <c r="L22" s="275">
        <f>SUM(L20:L21)</f>
        <v>0</v>
      </c>
      <c r="M22" s="228"/>
      <c r="N22" s="228"/>
      <c r="O22" s="228"/>
      <c r="P22" s="228"/>
      <c r="Q22" s="89" t="s">
        <v>497</v>
      </c>
      <c r="R22" s="240" t="s">
        <v>668</v>
      </c>
      <c r="S22" s="228"/>
      <c r="T22" s="228"/>
      <c r="U22" s="228"/>
    </row>
    <row r="23" spans="1:21" ht="17.25" customHeight="1" x14ac:dyDescent="0.2">
      <c r="A23" s="55" t="s">
        <v>47</v>
      </c>
      <c r="B23" s="33"/>
      <c r="C23" s="33"/>
      <c r="D23" s="156"/>
      <c r="E23" s="156"/>
      <c r="F23" s="156"/>
      <c r="G23" s="156"/>
      <c r="H23" s="156"/>
      <c r="I23" s="33"/>
      <c r="J23" s="241"/>
      <c r="K23" s="242"/>
      <c r="L23" s="243"/>
      <c r="M23" s="228"/>
      <c r="N23" s="228"/>
      <c r="O23" s="228"/>
      <c r="P23" s="228"/>
      <c r="Q23" s="239" t="s">
        <v>294</v>
      </c>
      <c r="R23" s="240" t="s">
        <v>669</v>
      </c>
      <c r="S23" s="228"/>
      <c r="T23" s="228"/>
      <c r="U23" s="228"/>
    </row>
    <row r="24" spans="1:21" x14ac:dyDescent="0.2">
      <c r="A24" s="81" t="s">
        <v>103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7">
        <v>0</v>
      </c>
      <c r="J24" s="78">
        <v>0</v>
      </c>
      <c r="K24" s="79">
        <v>0</v>
      </c>
      <c r="L24" s="244">
        <f>SUM(B24:K24)</f>
        <v>0</v>
      </c>
      <c r="M24" s="228"/>
      <c r="N24" s="228"/>
      <c r="O24" s="228"/>
      <c r="P24" s="228"/>
      <c r="Q24" s="239" t="s">
        <v>498</v>
      </c>
      <c r="R24" s="240" t="s">
        <v>670</v>
      </c>
      <c r="S24" s="228"/>
      <c r="T24" s="228"/>
      <c r="U24" s="228"/>
    </row>
    <row r="25" spans="1:21" x14ac:dyDescent="0.2">
      <c r="A25" s="81"/>
      <c r="B25" s="245"/>
      <c r="C25" s="245"/>
      <c r="D25" s="245"/>
      <c r="E25" s="245"/>
      <c r="F25" s="245"/>
      <c r="G25" s="245"/>
      <c r="H25" s="245"/>
      <c r="I25" s="246"/>
      <c r="J25" s="247"/>
      <c r="K25" s="248"/>
      <c r="L25" s="249"/>
      <c r="M25" s="228"/>
      <c r="N25" s="228"/>
      <c r="O25" s="228"/>
      <c r="P25" s="228"/>
      <c r="Q25" s="89" t="s">
        <v>499</v>
      </c>
      <c r="R25" s="240" t="s">
        <v>165</v>
      </c>
      <c r="S25" s="228"/>
      <c r="T25" s="228"/>
      <c r="U25" s="228"/>
    </row>
    <row r="26" spans="1:21" ht="13.5" thickBot="1" x14ac:dyDescent="0.25">
      <c r="A26" s="60" t="s">
        <v>1</v>
      </c>
      <c r="B26" s="250">
        <f>B22-B24</f>
        <v>0</v>
      </c>
      <c r="C26" s="250">
        <f t="shared" ref="C26:K26" si="7">C22-C24</f>
        <v>0</v>
      </c>
      <c r="D26" s="250">
        <f t="shared" si="7"/>
        <v>0</v>
      </c>
      <c r="E26" s="250">
        <f t="shared" si="7"/>
        <v>0</v>
      </c>
      <c r="F26" s="250">
        <f t="shared" si="7"/>
        <v>0</v>
      </c>
      <c r="G26" s="250">
        <f t="shared" si="7"/>
        <v>0</v>
      </c>
      <c r="H26" s="250">
        <f t="shared" si="7"/>
        <v>0</v>
      </c>
      <c r="I26" s="251">
        <f t="shared" ref="I26:J26" si="8">I22-I24</f>
        <v>0</v>
      </c>
      <c r="J26" s="265">
        <f t="shared" si="8"/>
        <v>0</v>
      </c>
      <c r="K26" s="266">
        <f t="shared" si="7"/>
        <v>0</v>
      </c>
      <c r="L26" s="252">
        <f>SUM(B26:K26)</f>
        <v>0</v>
      </c>
      <c r="M26" s="228"/>
      <c r="N26" s="228"/>
      <c r="O26" s="228"/>
      <c r="P26" s="228"/>
      <c r="Q26" s="89" t="s">
        <v>500</v>
      </c>
      <c r="R26" s="240" t="s">
        <v>166</v>
      </c>
      <c r="S26" s="228"/>
      <c r="T26" s="228"/>
      <c r="U26" s="228"/>
    </row>
    <row r="27" spans="1:21" ht="13.5" thickBot="1" x14ac:dyDescent="0.25">
      <c r="A27" s="456" t="s">
        <v>716</v>
      </c>
      <c r="B27" s="458"/>
      <c r="C27" s="458"/>
      <c r="D27" s="458"/>
      <c r="E27" s="230"/>
      <c r="F27" s="230"/>
      <c r="G27" s="230"/>
      <c r="H27" s="230"/>
      <c r="I27" s="230"/>
      <c r="J27" s="253"/>
      <c r="K27" s="254"/>
      <c r="L27" s="234"/>
      <c r="M27" s="228"/>
      <c r="N27" s="228"/>
      <c r="O27" s="228"/>
      <c r="P27" s="228"/>
      <c r="Q27" s="89" t="s">
        <v>501</v>
      </c>
      <c r="R27" s="240" t="s">
        <v>167</v>
      </c>
      <c r="S27" s="228"/>
      <c r="T27" s="228"/>
      <c r="U27" s="228"/>
    </row>
    <row r="28" spans="1:21" x14ac:dyDescent="0.2">
      <c r="A28" s="468" t="s">
        <v>6</v>
      </c>
      <c r="B28" s="459"/>
      <c r="C28" s="460"/>
      <c r="D28" s="460"/>
      <c r="E28" s="460"/>
      <c r="F28" s="460"/>
      <c r="G28" s="460"/>
      <c r="H28" s="460"/>
      <c r="I28" s="460"/>
      <c r="J28" s="460"/>
      <c r="K28" s="460"/>
      <c r="L28" s="461"/>
      <c r="M28" s="228"/>
      <c r="N28" s="228"/>
      <c r="O28" s="228"/>
      <c r="P28" s="228"/>
      <c r="Q28" s="89" t="s">
        <v>502</v>
      </c>
      <c r="R28" s="240" t="s">
        <v>168</v>
      </c>
      <c r="S28" s="228"/>
      <c r="T28" s="228"/>
      <c r="U28" s="228"/>
    </row>
    <row r="29" spans="1:21" x14ac:dyDescent="0.2">
      <c r="A29" s="469"/>
      <c r="B29" s="462"/>
      <c r="C29" s="463"/>
      <c r="D29" s="463"/>
      <c r="E29" s="463"/>
      <c r="F29" s="463"/>
      <c r="G29" s="463"/>
      <c r="H29" s="463"/>
      <c r="I29" s="463"/>
      <c r="J29" s="463"/>
      <c r="K29" s="463"/>
      <c r="L29" s="464"/>
      <c r="M29" s="228"/>
      <c r="N29" s="228"/>
      <c r="O29" s="228"/>
      <c r="P29" s="228"/>
      <c r="Q29" s="239" t="s">
        <v>503</v>
      </c>
      <c r="R29" s="240" t="s">
        <v>169</v>
      </c>
      <c r="S29" s="228"/>
      <c r="T29" s="228"/>
      <c r="U29" s="228"/>
    </row>
    <row r="30" spans="1:21" x14ac:dyDescent="0.2">
      <c r="A30" s="469"/>
      <c r="B30" s="462"/>
      <c r="C30" s="463"/>
      <c r="D30" s="463"/>
      <c r="E30" s="463"/>
      <c r="F30" s="463"/>
      <c r="G30" s="463"/>
      <c r="H30" s="463"/>
      <c r="I30" s="463"/>
      <c r="J30" s="463"/>
      <c r="K30" s="463"/>
      <c r="L30" s="464"/>
      <c r="M30" s="228"/>
      <c r="N30" s="228"/>
      <c r="O30" s="228"/>
      <c r="P30" s="228"/>
      <c r="Q30" s="89" t="s">
        <v>504</v>
      </c>
      <c r="R30" s="240" t="s">
        <v>170</v>
      </c>
      <c r="S30" s="228"/>
      <c r="T30" s="228"/>
      <c r="U30" s="228"/>
    </row>
    <row r="31" spans="1:21" x14ac:dyDescent="0.2">
      <c r="A31" s="469"/>
      <c r="B31" s="462"/>
      <c r="C31" s="463"/>
      <c r="D31" s="463"/>
      <c r="E31" s="463"/>
      <c r="F31" s="463"/>
      <c r="G31" s="463"/>
      <c r="H31" s="463"/>
      <c r="I31" s="463"/>
      <c r="J31" s="463"/>
      <c r="K31" s="463"/>
      <c r="L31" s="464"/>
      <c r="M31" s="228"/>
      <c r="N31" s="228"/>
      <c r="O31" s="228"/>
      <c r="P31" s="228"/>
      <c r="Q31" s="239" t="s">
        <v>505</v>
      </c>
      <c r="R31" s="240" t="s">
        <v>276</v>
      </c>
      <c r="S31" s="228"/>
      <c r="T31" s="228"/>
      <c r="U31" s="228"/>
    </row>
    <row r="32" spans="1:21" ht="13.5" thickBot="1" x14ac:dyDescent="0.25">
      <c r="A32" s="470"/>
      <c r="B32" s="465"/>
      <c r="C32" s="466"/>
      <c r="D32" s="466"/>
      <c r="E32" s="466"/>
      <c r="F32" s="466"/>
      <c r="G32" s="466"/>
      <c r="H32" s="466"/>
      <c r="I32" s="466"/>
      <c r="J32" s="466"/>
      <c r="K32" s="466"/>
      <c r="L32" s="467"/>
      <c r="M32" s="228"/>
      <c r="N32" s="228"/>
      <c r="O32" s="228"/>
      <c r="P32" s="228"/>
      <c r="Q32" s="89" t="s">
        <v>506</v>
      </c>
      <c r="R32" s="240" t="s">
        <v>671</v>
      </c>
      <c r="S32" s="228"/>
      <c r="T32" s="228"/>
      <c r="U32" s="228"/>
    </row>
    <row r="33" spans="1:21" ht="13.5" thickBot="1" x14ac:dyDescent="0.25">
      <c r="A33" s="267" t="s">
        <v>732</v>
      </c>
      <c r="B33" s="482"/>
      <c r="C33" s="483"/>
      <c r="D33" s="483"/>
      <c r="E33" s="483"/>
      <c r="F33" s="483"/>
      <c r="G33" s="483"/>
      <c r="H33" s="483"/>
      <c r="I33" s="483"/>
      <c r="J33" s="483"/>
      <c r="K33" s="483"/>
      <c r="L33" s="484"/>
      <c r="M33" s="228"/>
      <c r="N33" s="228"/>
      <c r="O33" s="228"/>
      <c r="P33" s="228"/>
      <c r="Q33" s="89" t="s">
        <v>507</v>
      </c>
      <c r="R33" s="240" t="s">
        <v>173</v>
      </c>
      <c r="S33" s="228"/>
      <c r="T33" s="228"/>
      <c r="U33" s="228"/>
    </row>
    <row r="34" spans="1:21" ht="13.5" thickBot="1" x14ac:dyDescent="0.25">
      <c r="A34" s="293"/>
      <c r="B34" s="485"/>
      <c r="C34" s="486"/>
      <c r="D34" s="486"/>
      <c r="E34" s="486"/>
      <c r="F34" s="486"/>
      <c r="G34" s="486"/>
      <c r="H34" s="486"/>
      <c r="I34" s="486"/>
      <c r="J34" s="486"/>
      <c r="K34" s="486"/>
      <c r="L34" s="487"/>
      <c r="M34" s="228"/>
      <c r="N34" s="228"/>
      <c r="O34" s="228"/>
      <c r="P34" s="228"/>
      <c r="Q34" s="239" t="s">
        <v>508</v>
      </c>
      <c r="R34" s="240" t="s">
        <v>674</v>
      </c>
      <c r="S34" s="228"/>
      <c r="T34" s="228"/>
      <c r="U34" s="228"/>
    </row>
    <row r="35" spans="1:21" ht="17.25" customHeight="1" thickBot="1" x14ac:dyDescent="0.25">
      <c r="A35" s="456"/>
      <c r="B35" s="457"/>
      <c r="C35" s="457"/>
      <c r="D35" s="457"/>
      <c r="E35" s="230"/>
      <c r="F35" s="230"/>
      <c r="G35" s="230"/>
      <c r="H35" s="230"/>
      <c r="I35" s="230"/>
      <c r="J35" s="230"/>
      <c r="K35" s="230"/>
      <c r="L35" s="234"/>
      <c r="M35" s="228"/>
      <c r="N35" s="228"/>
      <c r="O35" s="228"/>
      <c r="P35" s="228"/>
      <c r="Q35" s="239" t="s">
        <v>509</v>
      </c>
      <c r="R35" s="240" t="s">
        <v>675</v>
      </c>
      <c r="S35" s="228"/>
      <c r="T35" s="228"/>
      <c r="U35" s="228"/>
    </row>
    <row r="36" spans="1:21" x14ac:dyDescent="0.2">
      <c r="A36" s="468" t="s">
        <v>730</v>
      </c>
      <c r="B36" s="471"/>
      <c r="C36" s="472"/>
      <c r="D36" s="472"/>
      <c r="E36" s="472"/>
      <c r="F36" s="472"/>
      <c r="G36" s="472"/>
      <c r="H36" s="472"/>
      <c r="I36" s="472"/>
      <c r="J36" s="472"/>
      <c r="K36" s="472"/>
      <c r="L36" s="473"/>
      <c r="M36" s="228"/>
      <c r="N36" s="228"/>
      <c r="O36" s="228"/>
      <c r="P36" s="228"/>
      <c r="Q36" s="89" t="s">
        <v>510</v>
      </c>
      <c r="R36" s="240" t="s">
        <v>174</v>
      </c>
      <c r="S36" s="228"/>
      <c r="T36" s="228"/>
      <c r="U36" s="228"/>
    </row>
    <row r="37" spans="1:21" x14ac:dyDescent="0.2">
      <c r="A37" s="469"/>
      <c r="B37" s="474"/>
      <c r="C37" s="475"/>
      <c r="D37" s="475"/>
      <c r="E37" s="475"/>
      <c r="F37" s="475"/>
      <c r="G37" s="475"/>
      <c r="H37" s="475"/>
      <c r="I37" s="475"/>
      <c r="J37" s="475"/>
      <c r="K37" s="475"/>
      <c r="L37" s="476"/>
      <c r="M37" s="228"/>
      <c r="N37" s="228"/>
      <c r="O37" s="228"/>
      <c r="P37" s="228"/>
      <c r="Q37" s="89" t="s">
        <v>511</v>
      </c>
      <c r="R37" s="240" t="s">
        <v>175</v>
      </c>
      <c r="S37" s="228"/>
      <c r="T37" s="228"/>
      <c r="U37" s="228"/>
    </row>
    <row r="38" spans="1:21" x14ac:dyDescent="0.2">
      <c r="A38" s="469"/>
      <c r="B38" s="474"/>
      <c r="C38" s="475"/>
      <c r="D38" s="475"/>
      <c r="E38" s="475"/>
      <c r="F38" s="475"/>
      <c r="G38" s="475"/>
      <c r="H38" s="475"/>
      <c r="I38" s="475"/>
      <c r="J38" s="475"/>
      <c r="K38" s="475"/>
      <c r="L38" s="476"/>
      <c r="M38" s="228"/>
      <c r="N38" s="228"/>
      <c r="O38" s="228"/>
      <c r="P38" s="228"/>
      <c r="Q38" s="89" t="s">
        <v>512</v>
      </c>
      <c r="R38" s="240" t="s">
        <v>176</v>
      </c>
      <c r="S38" s="228"/>
      <c r="T38" s="228"/>
      <c r="U38" s="228"/>
    </row>
    <row r="39" spans="1:21" ht="13.5" thickBot="1" x14ac:dyDescent="0.25">
      <c r="A39" s="470"/>
      <c r="B39" s="477"/>
      <c r="C39" s="478"/>
      <c r="D39" s="478"/>
      <c r="E39" s="478"/>
      <c r="F39" s="478"/>
      <c r="G39" s="478"/>
      <c r="H39" s="478"/>
      <c r="I39" s="478"/>
      <c r="J39" s="478"/>
      <c r="K39" s="478"/>
      <c r="L39" s="479"/>
      <c r="M39" s="228"/>
      <c r="N39" s="228"/>
      <c r="O39" s="228"/>
      <c r="P39" s="228"/>
      <c r="Q39" s="89" t="s">
        <v>513</v>
      </c>
      <c r="R39" s="240" t="s">
        <v>177</v>
      </c>
      <c r="S39" s="228"/>
      <c r="T39" s="228"/>
      <c r="U39" s="228"/>
    </row>
    <row r="40" spans="1:21" ht="17.25" customHeight="1" thickBot="1" x14ac:dyDescent="0.25">
      <c r="A40" s="456"/>
      <c r="B40" s="457"/>
      <c r="C40" s="457"/>
      <c r="D40" s="457"/>
      <c r="E40" s="255"/>
      <c r="F40" s="230"/>
      <c r="G40" s="230"/>
      <c r="H40" s="230"/>
      <c r="I40" s="230"/>
      <c r="J40" s="230"/>
      <c r="K40" s="230"/>
      <c r="L40" s="234"/>
      <c r="M40" s="228"/>
      <c r="N40" s="228"/>
      <c r="O40" s="228"/>
      <c r="P40" s="228"/>
      <c r="Q40" s="239" t="s">
        <v>514</v>
      </c>
      <c r="R40" s="240" t="s">
        <v>676</v>
      </c>
      <c r="S40" s="228"/>
      <c r="T40" s="228"/>
      <c r="U40" s="228"/>
    </row>
    <row r="41" spans="1:21" ht="13.5" thickBot="1" x14ac:dyDescent="0.25">
      <c r="A41" s="268" t="s">
        <v>48</v>
      </c>
      <c r="B41" s="490"/>
      <c r="C41" s="491"/>
      <c r="D41" s="491"/>
      <c r="E41" s="491"/>
      <c r="F41" s="491"/>
      <c r="G41" s="491"/>
      <c r="H41" s="491"/>
      <c r="I41" s="491"/>
      <c r="J41" s="491"/>
      <c r="K41" s="491"/>
      <c r="L41" s="492"/>
      <c r="M41" s="228"/>
      <c r="N41" s="228"/>
      <c r="O41" s="228"/>
      <c r="P41" s="228"/>
      <c r="Q41" s="239" t="s">
        <v>515</v>
      </c>
      <c r="R41" s="240" t="s">
        <v>677</v>
      </c>
      <c r="S41" s="228"/>
      <c r="T41" s="228"/>
      <c r="U41" s="228"/>
    </row>
    <row r="42" spans="1:21" ht="13.5" thickBot="1" x14ac:dyDescent="0.25">
      <c r="A42" s="229"/>
      <c r="B42" s="256"/>
      <c r="C42" s="257"/>
      <c r="D42" s="257"/>
      <c r="E42" s="257"/>
      <c r="F42" s="257"/>
      <c r="G42" s="257"/>
      <c r="H42" s="257"/>
      <c r="I42" s="257"/>
      <c r="J42" s="257"/>
      <c r="K42" s="257"/>
      <c r="L42" s="258"/>
      <c r="M42" s="228"/>
      <c r="N42" s="228"/>
      <c r="O42" s="228"/>
      <c r="P42" s="228"/>
      <c r="Q42" s="89" t="s">
        <v>516</v>
      </c>
      <c r="R42" s="240" t="s">
        <v>178</v>
      </c>
      <c r="S42" s="228"/>
      <c r="T42" s="228"/>
      <c r="U42" s="228"/>
    </row>
    <row r="43" spans="1:21" x14ac:dyDescent="0.2">
      <c r="A43" s="480" t="s">
        <v>17</v>
      </c>
      <c r="B43" s="496"/>
      <c r="C43" s="497"/>
      <c r="D43" s="497"/>
      <c r="E43" s="497"/>
      <c r="F43" s="497"/>
      <c r="G43" s="497"/>
      <c r="H43" s="497"/>
      <c r="I43" s="497"/>
      <c r="J43" s="497"/>
      <c r="K43" s="497"/>
      <c r="L43" s="498"/>
      <c r="M43" s="228"/>
      <c r="N43" s="228"/>
      <c r="O43" s="228"/>
      <c r="P43" s="228"/>
      <c r="Q43" s="89" t="s">
        <v>517</v>
      </c>
      <c r="R43" s="240" t="s">
        <v>179</v>
      </c>
      <c r="S43" s="228"/>
      <c r="T43" s="228"/>
      <c r="U43" s="228"/>
    </row>
    <row r="44" spans="1:21" ht="13.5" thickBot="1" x14ac:dyDescent="0.25">
      <c r="A44" s="481"/>
      <c r="B44" s="499"/>
      <c r="C44" s="500"/>
      <c r="D44" s="500"/>
      <c r="E44" s="500"/>
      <c r="F44" s="500"/>
      <c r="G44" s="500"/>
      <c r="H44" s="500"/>
      <c r="I44" s="500"/>
      <c r="J44" s="500"/>
      <c r="K44" s="500"/>
      <c r="L44" s="501"/>
      <c r="M44" s="228"/>
      <c r="N44" s="228"/>
      <c r="O44" s="228"/>
      <c r="P44" s="228"/>
      <c r="Q44" s="89" t="s">
        <v>518</v>
      </c>
      <c r="R44" s="240" t="s">
        <v>182</v>
      </c>
      <c r="S44" s="228"/>
      <c r="T44" s="228"/>
      <c r="U44" s="228"/>
    </row>
    <row r="45" spans="1:21" ht="25.5" customHeight="1" x14ac:dyDescent="0.2">
      <c r="A45" s="259"/>
      <c r="B45" s="495" t="s">
        <v>937</v>
      </c>
      <c r="C45" s="495"/>
      <c r="D45" s="495"/>
      <c r="E45" s="495"/>
      <c r="F45" s="495"/>
      <c r="G45" s="495"/>
      <c r="H45" s="495"/>
      <c r="I45" s="495"/>
      <c r="J45" s="495"/>
      <c r="K45" s="495"/>
      <c r="L45" s="495"/>
      <c r="M45" s="228"/>
      <c r="N45" s="228"/>
      <c r="O45" s="228"/>
      <c r="P45" s="228"/>
      <c r="Q45" s="239" t="s">
        <v>519</v>
      </c>
      <c r="R45" s="240" t="s">
        <v>183</v>
      </c>
      <c r="S45" s="228"/>
      <c r="T45" s="228"/>
      <c r="U45" s="228"/>
    </row>
    <row r="46" spans="1:21" x14ac:dyDescent="0.2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28"/>
      <c r="N46" s="228"/>
      <c r="O46" s="228"/>
      <c r="P46" s="228"/>
      <c r="Q46" s="89" t="s">
        <v>277</v>
      </c>
      <c r="R46" s="240" t="s">
        <v>184</v>
      </c>
      <c r="S46" s="228"/>
      <c r="T46" s="228"/>
      <c r="U46" s="228"/>
    </row>
    <row r="47" spans="1:21" x14ac:dyDescent="0.2">
      <c r="A47" s="259"/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61"/>
      <c r="M47" s="228"/>
      <c r="N47" s="228"/>
      <c r="O47" s="228"/>
      <c r="P47" s="228"/>
      <c r="Q47" s="89" t="s">
        <v>520</v>
      </c>
      <c r="R47" s="240" t="s">
        <v>185</v>
      </c>
      <c r="S47" s="228"/>
      <c r="T47" s="228"/>
      <c r="U47" s="228"/>
    </row>
    <row r="48" spans="1:21" x14ac:dyDescent="0.2">
      <c r="A48" s="259"/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61"/>
      <c r="M48" s="228"/>
      <c r="N48" s="228"/>
      <c r="O48" s="228"/>
      <c r="P48" s="228"/>
      <c r="Q48" s="239" t="s">
        <v>521</v>
      </c>
      <c r="R48" s="240" t="s">
        <v>678</v>
      </c>
      <c r="S48" s="228"/>
      <c r="T48" s="228"/>
      <c r="U48" s="228"/>
    </row>
    <row r="49" spans="1:21" x14ac:dyDescent="0.2">
      <c r="A49" s="259"/>
      <c r="B49" s="228"/>
      <c r="C49" s="228"/>
      <c r="D49" s="228"/>
      <c r="E49" s="493"/>
      <c r="F49" s="228"/>
      <c r="G49" s="228"/>
      <c r="H49" s="228"/>
      <c r="I49" s="228"/>
      <c r="J49" s="228"/>
      <c r="K49" s="228"/>
      <c r="L49" s="261"/>
      <c r="M49" s="228"/>
      <c r="N49" s="228"/>
      <c r="O49" s="228"/>
      <c r="P49" s="228"/>
      <c r="Q49" s="89" t="s">
        <v>522</v>
      </c>
      <c r="R49" s="240" t="s">
        <v>186</v>
      </c>
      <c r="S49" s="228"/>
      <c r="T49" s="228"/>
      <c r="U49" s="228"/>
    </row>
    <row r="50" spans="1:21" x14ac:dyDescent="0.2">
      <c r="A50" s="259"/>
      <c r="B50" s="228"/>
      <c r="C50" s="228"/>
      <c r="D50" s="228"/>
      <c r="E50" s="494"/>
      <c r="F50" s="228"/>
      <c r="G50" s="228"/>
      <c r="H50" s="228"/>
      <c r="I50" s="228"/>
      <c r="J50" s="228"/>
      <c r="K50" s="228"/>
      <c r="L50" s="261"/>
      <c r="M50" s="228"/>
      <c r="N50" s="228"/>
      <c r="O50" s="228"/>
      <c r="P50" s="228"/>
      <c r="Q50" s="89" t="s">
        <v>523</v>
      </c>
      <c r="R50" s="240" t="s">
        <v>187</v>
      </c>
      <c r="S50" s="228"/>
      <c r="T50" s="228"/>
      <c r="U50" s="228"/>
    </row>
    <row r="51" spans="1:21" x14ac:dyDescent="0.2">
      <c r="A51" s="259"/>
      <c r="B51" s="228"/>
      <c r="C51" s="228"/>
      <c r="D51" s="228"/>
      <c r="E51" s="488"/>
      <c r="F51" s="228"/>
      <c r="G51" s="228"/>
      <c r="H51" s="228"/>
      <c r="I51" s="228"/>
      <c r="J51" s="228"/>
      <c r="K51" s="228"/>
      <c r="L51" s="261"/>
      <c r="M51" s="228"/>
      <c r="N51" s="228"/>
      <c r="O51" s="228"/>
      <c r="P51" s="228"/>
      <c r="Q51" s="89" t="s">
        <v>524</v>
      </c>
      <c r="R51" s="240" t="s">
        <v>188</v>
      </c>
      <c r="S51" s="228"/>
      <c r="T51" s="228"/>
      <c r="U51" s="228"/>
    </row>
    <row r="52" spans="1:21" x14ac:dyDescent="0.2">
      <c r="A52" s="259"/>
      <c r="B52" s="228"/>
      <c r="C52" s="228"/>
      <c r="D52" s="228"/>
      <c r="E52" s="489"/>
      <c r="F52" s="228"/>
      <c r="G52" s="228"/>
      <c r="H52" s="228"/>
      <c r="I52" s="228"/>
      <c r="J52" s="228"/>
      <c r="K52" s="228"/>
      <c r="L52" s="261"/>
      <c r="M52" s="228"/>
      <c r="N52" s="228"/>
      <c r="O52" s="228"/>
      <c r="P52" s="228"/>
      <c r="Q52" s="239" t="s">
        <v>525</v>
      </c>
      <c r="R52" s="240" t="s">
        <v>679</v>
      </c>
      <c r="S52" s="228"/>
      <c r="T52" s="228"/>
      <c r="U52" s="228"/>
    </row>
    <row r="53" spans="1:21" x14ac:dyDescent="0.2">
      <c r="A53" s="259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61"/>
      <c r="M53" s="228"/>
      <c r="N53" s="228"/>
      <c r="O53" s="228"/>
      <c r="P53" s="228"/>
      <c r="Q53" s="89" t="s">
        <v>526</v>
      </c>
      <c r="R53" s="240" t="s">
        <v>189</v>
      </c>
      <c r="S53" s="228"/>
      <c r="T53" s="228"/>
      <c r="U53" s="228"/>
    </row>
    <row r="54" spans="1:21" x14ac:dyDescent="0.2">
      <c r="A54" s="259"/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61"/>
      <c r="M54" s="228"/>
      <c r="N54" s="228"/>
      <c r="O54" s="228"/>
      <c r="P54" s="228"/>
      <c r="Q54" s="89" t="s">
        <v>527</v>
      </c>
      <c r="R54" s="240" t="s">
        <v>190</v>
      </c>
      <c r="S54" s="228"/>
      <c r="T54" s="228"/>
      <c r="U54" s="228"/>
    </row>
    <row r="55" spans="1:21" x14ac:dyDescent="0.2">
      <c r="A55" s="259"/>
      <c r="B55" s="228"/>
      <c r="C55" s="228"/>
      <c r="D55" s="228"/>
      <c r="E55" s="228"/>
      <c r="F55" s="228"/>
      <c r="G55" s="228"/>
      <c r="H55" s="228"/>
      <c r="I55" s="228"/>
      <c r="J55" s="228"/>
      <c r="K55" s="228"/>
      <c r="L55" s="261"/>
      <c r="M55" s="228"/>
      <c r="N55" s="228"/>
      <c r="O55" s="228"/>
      <c r="P55" s="228"/>
      <c r="Q55" s="239" t="s">
        <v>528</v>
      </c>
      <c r="R55" s="240" t="s">
        <v>680</v>
      </c>
      <c r="S55" s="228"/>
      <c r="T55" s="228"/>
      <c r="U55" s="228"/>
    </row>
    <row r="56" spans="1:21" x14ac:dyDescent="0.2">
      <c r="A56" s="259"/>
      <c r="B56" s="228"/>
      <c r="C56" s="228"/>
      <c r="D56" s="228"/>
      <c r="E56" s="228"/>
      <c r="F56" s="228"/>
      <c r="G56" s="228"/>
      <c r="H56" s="228"/>
      <c r="I56" s="228"/>
      <c r="J56" s="228"/>
      <c r="K56" s="228"/>
      <c r="L56" s="261"/>
      <c r="M56" s="228"/>
      <c r="N56" s="228"/>
      <c r="O56" s="228"/>
      <c r="P56" s="228"/>
      <c r="Q56" s="239" t="s">
        <v>529</v>
      </c>
      <c r="R56" s="240" t="s">
        <v>681</v>
      </c>
      <c r="S56" s="228"/>
      <c r="T56" s="228"/>
      <c r="U56" s="228"/>
    </row>
    <row r="57" spans="1:21" x14ac:dyDescent="0.2">
      <c r="A57" s="259"/>
      <c r="B57" s="228"/>
      <c r="C57" s="228"/>
      <c r="D57" s="228"/>
      <c r="E57" s="228"/>
      <c r="F57" s="228"/>
      <c r="G57" s="228"/>
      <c r="H57" s="228"/>
      <c r="I57" s="228"/>
      <c r="J57" s="228"/>
      <c r="K57" s="228"/>
      <c r="L57" s="261"/>
      <c r="M57" s="228"/>
      <c r="N57" s="228"/>
      <c r="O57" s="228"/>
      <c r="P57" s="228"/>
      <c r="Q57" s="239" t="s">
        <v>530</v>
      </c>
      <c r="R57" s="240" t="s">
        <v>682</v>
      </c>
      <c r="S57" s="228"/>
      <c r="T57" s="228"/>
      <c r="U57" s="228"/>
    </row>
    <row r="58" spans="1:21" x14ac:dyDescent="0.2">
      <c r="A58" s="259"/>
      <c r="B58" s="228"/>
      <c r="C58" s="228"/>
      <c r="D58" s="228"/>
      <c r="E58" s="228"/>
      <c r="F58" s="228"/>
      <c r="G58" s="228"/>
      <c r="H58" s="228"/>
      <c r="I58" s="228"/>
      <c r="J58" s="228"/>
      <c r="K58" s="228"/>
      <c r="L58" s="261"/>
      <c r="M58" s="228"/>
      <c r="N58" s="228"/>
      <c r="O58" s="228"/>
      <c r="P58" s="228"/>
      <c r="Q58" s="89" t="s">
        <v>531</v>
      </c>
      <c r="R58" s="240" t="s">
        <v>191</v>
      </c>
      <c r="S58" s="228"/>
      <c r="T58" s="228"/>
      <c r="U58" s="228"/>
    </row>
    <row r="59" spans="1:21" x14ac:dyDescent="0.2">
      <c r="A59" s="259"/>
      <c r="B59" s="228"/>
      <c r="C59" s="228"/>
      <c r="D59" s="228"/>
      <c r="E59" s="228"/>
      <c r="F59" s="228"/>
      <c r="G59" s="228"/>
      <c r="H59" s="228"/>
      <c r="I59" s="228"/>
      <c r="J59" s="228"/>
      <c r="K59" s="228"/>
      <c r="L59" s="261"/>
      <c r="M59" s="228"/>
      <c r="N59" s="228"/>
      <c r="O59" s="228"/>
      <c r="P59" s="228"/>
      <c r="Q59" s="89" t="s">
        <v>532</v>
      </c>
      <c r="R59" s="240" t="s">
        <v>192</v>
      </c>
      <c r="S59" s="228"/>
      <c r="T59" s="228"/>
      <c r="U59" s="228"/>
    </row>
    <row r="60" spans="1:21" x14ac:dyDescent="0.2">
      <c r="A60" s="259"/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61"/>
      <c r="M60" s="228"/>
      <c r="N60" s="228"/>
      <c r="O60" s="228"/>
      <c r="P60" s="228"/>
      <c r="Q60" s="89" t="s">
        <v>533</v>
      </c>
      <c r="R60" s="240" t="s">
        <v>193</v>
      </c>
      <c r="S60" s="228"/>
      <c r="T60" s="228"/>
      <c r="U60" s="228"/>
    </row>
    <row r="61" spans="1:21" x14ac:dyDescent="0.2">
      <c r="A61" s="259"/>
      <c r="B61" s="228"/>
      <c r="C61" s="228"/>
      <c r="D61" s="228"/>
      <c r="E61" s="228"/>
      <c r="F61" s="228"/>
      <c r="G61" s="228"/>
      <c r="H61" s="228"/>
      <c r="I61" s="228"/>
      <c r="J61" s="228"/>
      <c r="K61" s="228"/>
      <c r="L61" s="261"/>
      <c r="M61" s="228"/>
      <c r="N61" s="228"/>
      <c r="O61" s="228"/>
      <c r="P61" s="228"/>
      <c r="Q61" s="89" t="s">
        <v>534</v>
      </c>
      <c r="R61" s="240" t="s">
        <v>194</v>
      </c>
      <c r="S61" s="228"/>
      <c r="T61" s="228"/>
      <c r="U61" s="228"/>
    </row>
    <row r="62" spans="1:21" x14ac:dyDescent="0.2">
      <c r="A62" s="259"/>
      <c r="B62" s="228"/>
      <c r="C62" s="228"/>
      <c r="D62" s="228"/>
      <c r="E62" s="228"/>
      <c r="F62" s="228"/>
      <c r="G62" s="228"/>
      <c r="H62" s="228"/>
      <c r="I62" s="228"/>
      <c r="J62" s="228"/>
      <c r="K62" s="228"/>
      <c r="L62" s="261"/>
      <c r="M62" s="228"/>
      <c r="N62" s="228"/>
      <c r="O62" s="228"/>
      <c r="P62" s="228"/>
      <c r="Q62" s="89" t="s">
        <v>535</v>
      </c>
      <c r="R62" s="240" t="s">
        <v>195</v>
      </c>
      <c r="S62" s="228"/>
      <c r="T62" s="228"/>
      <c r="U62" s="228"/>
    </row>
    <row r="63" spans="1:21" x14ac:dyDescent="0.2">
      <c r="A63" s="259"/>
      <c r="B63" s="228"/>
      <c r="C63" s="228"/>
      <c r="D63" s="228"/>
      <c r="E63" s="228"/>
      <c r="F63" s="228"/>
      <c r="G63" s="228"/>
      <c r="H63" s="228"/>
      <c r="I63" s="228"/>
      <c r="J63" s="228"/>
      <c r="K63" s="228"/>
      <c r="L63" s="261"/>
      <c r="M63" s="228"/>
      <c r="N63" s="228"/>
      <c r="O63" s="228"/>
      <c r="P63" s="228"/>
      <c r="Q63" s="239" t="s">
        <v>536</v>
      </c>
      <c r="R63" s="240" t="s">
        <v>683</v>
      </c>
      <c r="S63" s="228"/>
      <c r="T63" s="228"/>
      <c r="U63" s="228"/>
    </row>
    <row r="64" spans="1:21" x14ac:dyDescent="0.2">
      <c r="A64" s="259"/>
      <c r="B64" s="228"/>
      <c r="C64" s="228"/>
      <c r="D64" s="228"/>
      <c r="E64" s="228"/>
      <c r="F64" s="228"/>
      <c r="G64" s="228"/>
      <c r="H64" s="228"/>
      <c r="I64" s="228"/>
      <c r="J64" s="228"/>
      <c r="K64" s="228"/>
      <c r="L64" s="261"/>
      <c r="M64" s="228"/>
      <c r="N64" s="228"/>
      <c r="O64" s="228"/>
      <c r="P64" s="228"/>
      <c r="Q64" s="89" t="s">
        <v>537</v>
      </c>
      <c r="R64" s="240" t="s">
        <v>196</v>
      </c>
      <c r="S64" s="228"/>
      <c r="T64" s="228"/>
      <c r="U64" s="228"/>
    </row>
    <row r="65" spans="1:21" x14ac:dyDescent="0.2">
      <c r="A65" s="259"/>
      <c r="B65" s="228"/>
      <c r="C65" s="228"/>
      <c r="D65" s="228"/>
      <c r="E65" s="228"/>
      <c r="F65" s="228"/>
      <c r="G65" s="228"/>
      <c r="H65" s="228"/>
      <c r="I65" s="228"/>
      <c r="J65" s="228"/>
      <c r="K65" s="228"/>
      <c r="L65" s="261"/>
      <c r="M65" s="228"/>
      <c r="N65" s="228"/>
      <c r="O65" s="228"/>
      <c r="P65" s="228"/>
      <c r="Q65" s="89" t="s">
        <v>538</v>
      </c>
      <c r="R65" s="240" t="s">
        <v>197</v>
      </c>
      <c r="S65" s="228"/>
      <c r="T65" s="228"/>
      <c r="U65" s="228"/>
    </row>
    <row r="66" spans="1:21" x14ac:dyDescent="0.2">
      <c r="A66" s="259"/>
      <c r="B66" s="228"/>
      <c r="C66" s="228"/>
      <c r="D66" s="228"/>
      <c r="E66" s="228"/>
      <c r="F66" s="228"/>
      <c r="G66" s="228"/>
      <c r="H66" s="228"/>
      <c r="I66" s="228"/>
      <c r="J66" s="228"/>
      <c r="K66" s="228"/>
      <c r="L66" s="261"/>
      <c r="M66" s="228"/>
      <c r="N66" s="228"/>
      <c r="O66" s="228"/>
      <c r="P66" s="228"/>
      <c r="Q66" s="89" t="s">
        <v>539</v>
      </c>
      <c r="R66" s="240" t="s">
        <v>198</v>
      </c>
      <c r="S66" s="228"/>
      <c r="T66" s="228"/>
      <c r="U66" s="228"/>
    </row>
    <row r="67" spans="1:21" x14ac:dyDescent="0.2">
      <c r="Q67" s="89" t="s">
        <v>540</v>
      </c>
      <c r="R67" s="240" t="s">
        <v>199</v>
      </c>
    </row>
    <row r="68" spans="1:21" x14ac:dyDescent="0.2">
      <c r="Q68" s="239" t="s">
        <v>541</v>
      </c>
      <c r="R68" s="240" t="s">
        <v>684</v>
      </c>
    </row>
    <row r="69" spans="1:21" x14ac:dyDescent="0.2">
      <c r="Q69" s="89" t="s">
        <v>542</v>
      </c>
      <c r="R69" s="240" t="s">
        <v>200</v>
      </c>
    </row>
    <row r="70" spans="1:21" x14ac:dyDescent="0.2">
      <c r="Q70" s="239" t="s">
        <v>543</v>
      </c>
      <c r="R70" s="240" t="s">
        <v>685</v>
      </c>
    </row>
    <row r="71" spans="1:21" x14ac:dyDescent="0.2">
      <c r="Q71" s="239" t="s">
        <v>544</v>
      </c>
      <c r="R71" s="240" t="s">
        <v>686</v>
      </c>
    </row>
    <row r="72" spans="1:21" x14ac:dyDescent="0.2">
      <c r="Q72" s="239" t="s">
        <v>545</v>
      </c>
      <c r="R72" s="240" t="s">
        <v>687</v>
      </c>
    </row>
    <row r="73" spans="1:21" x14ac:dyDescent="0.2">
      <c r="Q73" s="239" t="s">
        <v>546</v>
      </c>
      <c r="R73" s="240" t="s">
        <v>688</v>
      </c>
    </row>
    <row r="74" spans="1:21" x14ac:dyDescent="0.2">
      <c r="Q74" s="239" t="s">
        <v>547</v>
      </c>
      <c r="R74" s="240" t="s">
        <v>689</v>
      </c>
    </row>
    <row r="75" spans="1:21" x14ac:dyDescent="0.2">
      <c r="Q75" s="89" t="s">
        <v>548</v>
      </c>
      <c r="R75" s="240" t="s">
        <v>201</v>
      </c>
    </row>
    <row r="76" spans="1:21" x14ac:dyDescent="0.2">
      <c r="Q76" s="239" t="s">
        <v>549</v>
      </c>
      <c r="R76" s="240" t="s">
        <v>690</v>
      </c>
    </row>
    <row r="77" spans="1:21" x14ac:dyDescent="0.2">
      <c r="Q77" s="89" t="s">
        <v>550</v>
      </c>
      <c r="R77" s="240" t="s">
        <v>202</v>
      </c>
    </row>
    <row r="78" spans="1:21" x14ac:dyDescent="0.2">
      <c r="Q78" s="239" t="s">
        <v>551</v>
      </c>
      <c r="R78" s="240" t="s">
        <v>691</v>
      </c>
    </row>
    <row r="79" spans="1:21" x14ac:dyDescent="0.2">
      <c r="Q79" s="89" t="s">
        <v>552</v>
      </c>
      <c r="R79" s="240" t="s">
        <v>203</v>
      </c>
    </row>
    <row r="80" spans="1:21" x14ac:dyDescent="0.2">
      <c r="Q80" s="89" t="s">
        <v>553</v>
      </c>
      <c r="R80" s="240" t="s">
        <v>944</v>
      </c>
    </row>
    <row r="81" spans="17:18" x14ac:dyDescent="0.2">
      <c r="Q81" s="239" t="s">
        <v>554</v>
      </c>
      <c r="R81" s="240" t="s">
        <v>692</v>
      </c>
    </row>
    <row r="82" spans="17:18" x14ac:dyDescent="0.2">
      <c r="Q82" s="89" t="s">
        <v>555</v>
      </c>
      <c r="R82" s="240" t="s">
        <v>204</v>
      </c>
    </row>
    <row r="83" spans="17:18" x14ac:dyDescent="0.2">
      <c r="Q83" s="239" t="s">
        <v>556</v>
      </c>
      <c r="R83" s="240" t="s">
        <v>693</v>
      </c>
    </row>
    <row r="84" spans="17:18" x14ac:dyDescent="0.2">
      <c r="Q84" s="89" t="s">
        <v>557</v>
      </c>
      <c r="R84" s="240" t="s">
        <v>205</v>
      </c>
    </row>
    <row r="85" spans="17:18" x14ac:dyDescent="0.2">
      <c r="Q85" s="89" t="s">
        <v>558</v>
      </c>
      <c r="R85" s="240" t="s">
        <v>206</v>
      </c>
    </row>
    <row r="86" spans="17:18" x14ac:dyDescent="0.2">
      <c r="Q86" s="239" t="s">
        <v>559</v>
      </c>
      <c r="R86" s="240" t="s">
        <v>694</v>
      </c>
    </row>
    <row r="87" spans="17:18" x14ac:dyDescent="0.2">
      <c r="Q87" s="239" t="s">
        <v>560</v>
      </c>
      <c r="R87" s="240" t="s">
        <v>695</v>
      </c>
    </row>
    <row r="88" spans="17:18" x14ac:dyDescent="0.2">
      <c r="Q88" s="89" t="s">
        <v>561</v>
      </c>
      <c r="R88" s="240" t="s">
        <v>207</v>
      </c>
    </row>
    <row r="89" spans="17:18" x14ac:dyDescent="0.2">
      <c r="Q89" s="239" t="s">
        <v>562</v>
      </c>
      <c r="R89" s="240" t="s">
        <v>696</v>
      </c>
    </row>
    <row r="90" spans="17:18" x14ac:dyDescent="0.2">
      <c r="Q90" s="239" t="s">
        <v>563</v>
      </c>
      <c r="R90" s="240" t="s">
        <v>697</v>
      </c>
    </row>
    <row r="91" spans="17:18" x14ac:dyDescent="0.2">
      <c r="Q91" s="89" t="s">
        <v>564</v>
      </c>
      <c r="R91" s="240" t="s">
        <v>208</v>
      </c>
    </row>
    <row r="92" spans="17:18" x14ac:dyDescent="0.2">
      <c r="Q92" s="89" t="s">
        <v>565</v>
      </c>
      <c r="R92" s="240" t="s">
        <v>209</v>
      </c>
    </row>
    <row r="93" spans="17:18" x14ac:dyDescent="0.2">
      <c r="Q93" s="89" t="s">
        <v>566</v>
      </c>
      <c r="R93" s="240" t="s">
        <v>210</v>
      </c>
    </row>
    <row r="94" spans="17:18" x14ac:dyDescent="0.2">
      <c r="Q94" s="89" t="s">
        <v>567</v>
      </c>
      <c r="R94" s="240" t="s">
        <v>211</v>
      </c>
    </row>
    <row r="95" spans="17:18" x14ac:dyDescent="0.2">
      <c r="Q95" s="239" t="s">
        <v>568</v>
      </c>
      <c r="R95" s="240" t="s">
        <v>698</v>
      </c>
    </row>
    <row r="96" spans="17:18" x14ac:dyDescent="0.2">
      <c r="Q96" s="239" t="s">
        <v>569</v>
      </c>
      <c r="R96" s="240" t="s">
        <v>699</v>
      </c>
    </row>
    <row r="97" spans="17:18" x14ac:dyDescent="0.2">
      <c r="Q97" s="239" t="s">
        <v>570</v>
      </c>
      <c r="R97" s="240" t="s">
        <v>700</v>
      </c>
    </row>
    <row r="98" spans="17:18" x14ac:dyDescent="0.2">
      <c r="Q98" s="239" t="s">
        <v>571</v>
      </c>
      <c r="R98" s="240" t="s">
        <v>701</v>
      </c>
    </row>
    <row r="99" spans="17:18" x14ac:dyDescent="0.2">
      <c r="Q99" s="239" t="s">
        <v>572</v>
      </c>
      <c r="R99" s="240" t="s">
        <v>702</v>
      </c>
    </row>
    <row r="100" spans="17:18" x14ac:dyDescent="0.2">
      <c r="Q100" s="89" t="s">
        <v>573</v>
      </c>
      <c r="R100" s="240" t="s">
        <v>212</v>
      </c>
    </row>
    <row r="101" spans="17:18" x14ac:dyDescent="0.2">
      <c r="Q101" s="89" t="s">
        <v>574</v>
      </c>
      <c r="R101" s="240" t="s">
        <v>278</v>
      </c>
    </row>
    <row r="102" spans="17:18" x14ac:dyDescent="0.2">
      <c r="Q102" s="89" t="s">
        <v>575</v>
      </c>
      <c r="R102" s="240" t="s">
        <v>213</v>
      </c>
    </row>
    <row r="103" spans="17:18" x14ac:dyDescent="0.2">
      <c r="Q103" s="89" t="s">
        <v>576</v>
      </c>
      <c r="R103" s="240" t="s">
        <v>279</v>
      </c>
    </row>
    <row r="104" spans="17:18" x14ac:dyDescent="0.2">
      <c r="Q104" s="89" t="s">
        <v>577</v>
      </c>
      <c r="R104" s="240" t="s">
        <v>214</v>
      </c>
    </row>
    <row r="105" spans="17:18" x14ac:dyDescent="0.2">
      <c r="Q105" s="89" t="s">
        <v>578</v>
      </c>
      <c r="R105" s="240" t="s">
        <v>215</v>
      </c>
    </row>
    <row r="106" spans="17:18" x14ac:dyDescent="0.2">
      <c r="Q106" s="89" t="s">
        <v>579</v>
      </c>
      <c r="R106" s="240" t="s">
        <v>216</v>
      </c>
    </row>
    <row r="107" spans="17:18" x14ac:dyDescent="0.2">
      <c r="Q107" s="89" t="s">
        <v>580</v>
      </c>
      <c r="R107" s="240" t="s">
        <v>217</v>
      </c>
    </row>
    <row r="108" spans="17:18" x14ac:dyDescent="0.2">
      <c r="Q108" s="239" t="s">
        <v>233</v>
      </c>
      <c r="R108" s="240" t="s">
        <v>280</v>
      </c>
    </row>
    <row r="109" spans="17:18" x14ac:dyDescent="0.2">
      <c r="Q109" s="239" t="s">
        <v>581</v>
      </c>
      <c r="R109" s="240" t="s">
        <v>703</v>
      </c>
    </row>
    <row r="110" spans="17:18" x14ac:dyDescent="0.2">
      <c r="Q110" s="89" t="s">
        <v>582</v>
      </c>
      <c r="R110" s="240" t="s">
        <v>218</v>
      </c>
    </row>
    <row r="111" spans="17:18" x14ac:dyDescent="0.2">
      <c r="Q111" s="89" t="s">
        <v>583</v>
      </c>
      <c r="R111" s="240" t="s">
        <v>219</v>
      </c>
    </row>
    <row r="112" spans="17:18" x14ac:dyDescent="0.2">
      <c r="Q112" s="89" t="s">
        <v>584</v>
      </c>
      <c r="R112" s="240" t="s">
        <v>220</v>
      </c>
    </row>
    <row r="113" spans="17:18" x14ac:dyDescent="0.2">
      <c r="Q113" s="89" t="s">
        <v>585</v>
      </c>
      <c r="R113" s="240" t="s">
        <v>221</v>
      </c>
    </row>
    <row r="114" spans="17:18" x14ac:dyDescent="0.2">
      <c r="Q114" s="89" t="s">
        <v>586</v>
      </c>
      <c r="R114" s="240" t="s">
        <v>222</v>
      </c>
    </row>
    <row r="115" spans="17:18" x14ac:dyDescent="0.2">
      <c r="Q115" s="89" t="s">
        <v>587</v>
      </c>
      <c r="R115" s="240" t="s">
        <v>223</v>
      </c>
    </row>
    <row r="116" spans="17:18" x14ac:dyDescent="0.2">
      <c r="Q116" s="89" t="s">
        <v>588</v>
      </c>
      <c r="R116" s="240" t="s">
        <v>224</v>
      </c>
    </row>
    <row r="117" spans="17:18" x14ac:dyDescent="0.2">
      <c r="Q117" s="239" t="s">
        <v>589</v>
      </c>
      <c r="R117" s="240" t="s">
        <v>704</v>
      </c>
    </row>
    <row r="118" spans="17:18" x14ac:dyDescent="0.2">
      <c r="Q118" s="89" t="s">
        <v>590</v>
      </c>
      <c r="R118" s="240" t="s">
        <v>225</v>
      </c>
    </row>
    <row r="119" spans="17:18" x14ac:dyDescent="0.2">
      <c r="Q119" s="239" t="s">
        <v>591</v>
      </c>
      <c r="R119" s="240" t="s">
        <v>226</v>
      </c>
    </row>
    <row r="120" spans="17:18" x14ac:dyDescent="0.2">
      <c r="Q120" s="89" t="s">
        <v>592</v>
      </c>
      <c r="R120" s="240" t="s">
        <v>227</v>
      </c>
    </row>
    <row r="121" spans="17:18" x14ac:dyDescent="0.2">
      <c r="Q121" s="89" t="s">
        <v>593</v>
      </c>
      <c r="R121" s="240" t="s">
        <v>281</v>
      </c>
    </row>
    <row r="122" spans="17:18" x14ac:dyDescent="0.2">
      <c r="Q122" s="89" t="s">
        <v>594</v>
      </c>
      <c r="R122" s="240" t="s">
        <v>282</v>
      </c>
    </row>
    <row r="123" spans="17:18" x14ac:dyDescent="0.2">
      <c r="Q123" s="89" t="s">
        <v>595</v>
      </c>
      <c r="R123" s="240" t="s">
        <v>228</v>
      </c>
    </row>
    <row r="124" spans="17:18" x14ac:dyDescent="0.2">
      <c r="Q124" s="239" t="s">
        <v>596</v>
      </c>
      <c r="R124" s="240" t="s">
        <v>705</v>
      </c>
    </row>
    <row r="125" spans="17:18" x14ac:dyDescent="0.2">
      <c r="Q125" s="89" t="s">
        <v>597</v>
      </c>
      <c r="R125" s="240" t="s">
        <v>229</v>
      </c>
    </row>
    <row r="126" spans="17:18" x14ac:dyDescent="0.2">
      <c r="Q126" s="89" t="s">
        <v>598</v>
      </c>
      <c r="R126" s="240" t="s">
        <v>230</v>
      </c>
    </row>
    <row r="127" spans="17:18" x14ac:dyDescent="0.2">
      <c r="Q127" s="89" t="s">
        <v>599</v>
      </c>
      <c r="R127" s="240" t="s">
        <v>283</v>
      </c>
    </row>
    <row r="128" spans="17:18" x14ac:dyDescent="0.2">
      <c r="Q128" s="239" t="s">
        <v>600</v>
      </c>
      <c r="R128" s="240" t="s">
        <v>284</v>
      </c>
    </row>
    <row r="129" spans="17:18" x14ac:dyDescent="0.2">
      <c r="Q129" s="239" t="s">
        <v>601</v>
      </c>
      <c r="R129" s="240" t="s">
        <v>706</v>
      </c>
    </row>
    <row r="130" spans="17:18" x14ac:dyDescent="0.2">
      <c r="Q130" s="239" t="s">
        <v>602</v>
      </c>
      <c r="R130" s="240" t="s">
        <v>231</v>
      </c>
    </row>
    <row r="131" spans="17:18" x14ac:dyDescent="0.2">
      <c r="Q131" s="239" t="s">
        <v>603</v>
      </c>
      <c r="R131" s="240" t="s">
        <v>707</v>
      </c>
    </row>
    <row r="132" spans="17:18" x14ac:dyDescent="0.2">
      <c r="Q132" s="89" t="s">
        <v>604</v>
      </c>
      <c r="R132" s="240" t="s">
        <v>232</v>
      </c>
    </row>
    <row r="133" spans="17:18" x14ac:dyDescent="0.2">
      <c r="Q133" s="239" t="s">
        <v>605</v>
      </c>
      <c r="R133" s="240" t="s">
        <v>234</v>
      </c>
    </row>
    <row r="134" spans="17:18" x14ac:dyDescent="0.2">
      <c r="Q134" s="239" t="s">
        <v>606</v>
      </c>
      <c r="R134" s="240" t="s">
        <v>708</v>
      </c>
    </row>
    <row r="135" spans="17:18" x14ac:dyDescent="0.2">
      <c r="Q135" s="89" t="s">
        <v>607</v>
      </c>
      <c r="R135" s="240" t="s">
        <v>235</v>
      </c>
    </row>
    <row r="136" spans="17:18" x14ac:dyDescent="0.2">
      <c r="Q136" s="239" t="s">
        <v>608</v>
      </c>
      <c r="R136" s="240" t="s">
        <v>709</v>
      </c>
    </row>
    <row r="137" spans="17:18" x14ac:dyDescent="0.2">
      <c r="Q137" s="239" t="s">
        <v>609</v>
      </c>
      <c r="R137" s="240" t="s">
        <v>285</v>
      </c>
    </row>
    <row r="138" spans="17:18" x14ac:dyDescent="0.2">
      <c r="Q138" s="89" t="s">
        <v>610</v>
      </c>
      <c r="R138" s="240" t="s">
        <v>236</v>
      </c>
    </row>
    <row r="139" spans="17:18" x14ac:dyDescent="0.2">
      <c r="Q139" s="89" t="s">
        <v>611</v>
      </c>
      <c r="R139" s="240" t="s">
        <v>237</v>
      </c>
    </row>
    <row r="140" spans="17:18" x14ac:dyDescent="0.2">
      <c r="Q140" s="89" t="s">
        <v>612</v>
      </c>
      <c r="R140" s="240" t="s">
        <v>238</v>
      </c>
    </row>
    <row r="141" spans="17:18" x14ac:dyDescent="0.2">
      <c r="Q141" s="239" t="s">
        <v>613</v>
      </c>
      <c r="R141" s="240" t="s">
        <v>710</v>
      </c>
    </row>
    <row r="142" spans="17:18" x14ac:dyDescent="0.2">
      <c r="Q142" s="89" t="s">
        <v>614</v>
      </c>
      <c r="R142" s="240" t="s">
        <v>239</v>
      </c>
    </row>
    <row r="143" spans="17:18" x14ac:dyDescent="0.2">
      <c r="Q143" s="89" t="s">
        <v>615</v>
      </c>
      <c r="R143" s="240" t="s">
        <v>240</v>
      </c>
    </row>
    <row r="144" spans="17:18" x14ac:dyDescent="0.2">
      <c r="Q144" s="239" t="s">
        <v>616</v>
      </c>
      <c r="R144" s="240" t="s">
        <v>711</v>
      </c>
    </row>
    <row r="145" spans="17:18" x14ac:dyDescent="0.2">
      <c r="Q145" s="239" t="s">
        <v>617</v>
      </c>
      <c r="R145" s="240" t="s">
        <v>712</v>
      </c>
    </row>
    <row r="146" spans="17:18" x14ac:dyDescent="0.2">
      <c r="Q146" s="89" t="s">
        <v>618</v>
      </c>
      <c r="R146" s="240" t="s">
        <v>241</v>
      </c>
    </row>
    <row r="147" spans="17:18" x14ac:dyDescent="0.2">
      <c r="Q147" s="89" t="s">
        <v>619</v>
      </c>
      <c r="R147" s="240" t="s">
        <v>242</v>
      </c>
    </row>
    <row r="148" spans="17:18" x14ac:dyDescent="0.2">
      <c r="Q148" s="239" t="s">
        <v>620</v>
      </c>
      <c r="R148" s="240" t="s">
        <v>713</v>
      </c>
    </row>
    <row r="149" spans="17:18" x14ac:dyDescent="0.2">
      <c r="Q149" s="89" t="s">
        <v>621</v>
      </c>
      <c r="R149" s="240" t="s">
        <v>286</v>
      </c>
    </row>
    <row r="150" spans="17:18" x14ac:dyDescent="0.2">
      <c r="Q150" s="239" t="s">
        <v>622</v>
      </c>
      <c r="R150" s="240" t="s">
        <v>714</v>
      </c>
    </row>
    <row r="151" spans="17:18" x14ac:dyDescent="0.2">
      <c r="Q151" s="89" t="s">
        <v>623</v>
      </c>
      <c r="R151" s="240" t="s">
        <v>243</v>
      </c>
    </row>
    <row r="152" spans="17:18" x14ac:dyDescent="0.2">
      <c r="Q152" s="89" t="s">
        <v>624</v>
      </c>
      <c r="R152" s="240" t="s">
        <v>287</v>
      </c>
    </row>
    <row r="153" spans="17:18" x14ac:dyDescent="0.2">
      <c r="Q153" s="89" t="s">
        <v>625</v>
      </c>
      <c r="R153" s="240" t="s">
        <v>256</v>
      </c>
    </row>
    <row r="154" spans="17:18" x14ac:dyDescent="0.2">
      <c r="Q154" s="89" t="s">
        <v>626</v>
      </c>
      <c r="R154" s="240" t="s">
        <v>288</v>
      </c>
    </row>
    <row r="155" spans="17:18" x14ac:dyDescent="0.2">
      <c r="Q155" s="239" t="s">
        <v>627</v>
      </c>
      <c r="R155" s="240" t="s">
        <v>244</v>
      </c>
    </row>
    <row r="156" spans="17:18" x14ac:dyDescent="0.2">
      <c r="Q156" s="239" t="s">
        <v>628</v>
      </c>
      <c r="R156" s="240" t="s">
        <v>245</v>
      </c>
    </row>
    <row r="157" spans="17:18" x14ac:dyDescent="0.2">
      <c r="Q157" s="239" t="s">
        <v>629</v>
      </c>
      <c r="R157" s="240" t="s">
        <v>246</v>
      </c>
    </row>
    <row r="158" spans="17:18" x14ac:dyDescent="0.2">
      <c r="Q158" s="239" t="s">
        <v>630</v>
      </c>
      <c r="R158" s="240" t="s">
        <v>289</v>
      </c>
    </row>
    <row r="159" spans="17:18" x14ac:dyDescent="0.2">
      <c r="Q159" s="239" t="s">
        <v>631</v>
      </c>
      <c r="R159" s="240" t="s">
        <v>715</v>
      </c>
    </row>
    <row r="160" spans="17:18" x14ac:dyDescent="0.2">
      <c r="Q160" s="89" t="s">
        <v>632</v>
      </c>
      <c r="R160" s="240" t="s">
        <v>247</v>
      </c>
    </row>
    <row r="161" spans="17:18" x14ac:dyDescent="0.2">
      <c r="Q161" s="89" t="s">
        <v>633</v>
      </c>
      <c r="R161" s="240" t="s">
        <v>248</v>
      </c>
    </row>
    <row r="162" spans="17:18" x14ac:dyDescent="0.2">
      <c r="Q162" s="239" t="s">
        <v>634</v>
      </c>
      <c r="R162" s="240" t="s">
        <v>249</v>
      </c>
    </row>
    <row r="163" spans="17:18" x14ac:dyDescent="0.2">
      <c r="Q163" s="239" t="s">
        <v>635</v>
      </c>
      <c r="R163" s="240" t="s">
        <v>62</v>
      </c>
    </row>
    <row r="164" spans="17:18" x14ac:dyDescent="0.2">
      <c r="Q164" s="89" t="s">
        <v>636</v>
      </c>
      <c r="R164" s="240" t="s">
        <v>290</v>
      </c>
    </row>
    <row r="165" spans="17:18" x14ac:dyDescent="0.2">
      <c r="Q165" s="239" t="s">
        <v>637</v>
      </c>
      <c r="R165" s="240" t="s">
        <v>63</v>
      </c>
    </row>
    <row r="166" spans="17:18" x14ac:dyDescent="0.2">
      <c r="Q166" s="239" t="s">
        <v>638</v>
      </c>
      <c r="R166" s="240" t="s">
        <v>64</v>
      </c>
    </row>
    <row r="167" spans="17:18" x14ac:dyDescent="0.2">
      <c r="Q167" s="239" t="s">
        <v>639</v>
      </c>
      <c r="R167" s="240" t="s">
        <v>65</v>
      </c>
    </row>
    <row r="168" spans="17:18" x14ac:dyDescent="0.2">
      <c r="Q168" s="239" t="s">
        <v>640</v>
      </c>
      <c r="R168" s="240" t="s">
        <v>66</v>
      </c>
    </row>
    <row r="169" spans="17:18" x14ac:dyDescent="0.2">
      <c r="Q169" s="89" t="s">
        <v>641</v>
      </c>
      <c r="R169" s="240" t="s">
        <v>250</v>
      </c>
    </row>
    <row r="170" spans="17:18" x14ac:dyDescent="0.2">
      <c r="Q170" s="89" t="s">
        <v>642</v>
      </c>
      <c r="R170" s="240" t="s">
        <v>251</v>
      </c>
    </row>
    <row r="171" spans="17:18" x14ac:dyDescent="0.2">
      <c r="Q171" s="89" t="s">
        <v>643</v>
      </c>
      <c r="R171" s="240" t="s">
        <v>252</v>
      </c>
    </row>
    <row r="172" spans="17:18" x14ac:dyDescent="0.2">
      <c r="Q172" s="239" t="s">
        <v>644</v>
      </c>
      <c r="R172" s="240" t="s">
        <v>67</v>
      </c>
    </row>
    <row r="173" spans="17:18" x14ac:dyDescent="0.2">
      <c r="Q173" s="239" t="s">
        <v>645</v>
      </c>
      <c r="R173" s="240" t="s">
        <v>68</v>
      </c>
    </row>
    <row r="174" spans="17:18" x14ac:dyDescent="0.2">
      <c r="Q174" s="239" t="s">
        <v>646</v>
      </c>
      <c r="R174" s="240" t="s">
        <v>291</v>
      </c>
    </row>
    <row r="175" spans="17:18" x14ac:dyDescent="0.2">
      <c r="Q175" s="239" t="s">
        <v>647</v>
      </c>
      <c r="R175" s="240" t="s">
        <v>253</v>
      </c>
    </row>
    <row r="176" spans="17:18" x14ac:dyDescent="0.2">
      <c r="Q176" s="239" t="s">
        <v>648</v>
      </c>
      <c r="R176" s="240" t="s">
        <v>67</v>
      </c>
    </row>
    <row r="177" spans="17:18" x14ac:dyDescent="0.2">
      <c r="Q177" s="89" t="s">
        <v>649</v>
      </c>
      <c r="R177" s="240" t="s">
        <v>292</v>
      </c>
    </row>
    <row r="178" spans="17:18" x14ac:dyDescent="0.2">
      <c r="Q178" s="89" t="s">
        <v>650</v>
      </c>
      <c r="R178" s="240" t="s">
        <v>254</v>
      </c>
    </row>
    <row r="179" spans="17:18" x14ac:dyDescent="0.2">
      <c r="Q179" s="239" t="s">
        <v>651</v>
      </c>
      <c r="R179" s="240" t="s">
        <v>69</v>
      </c>
    </row>
    <row r="180" spans="17:18" x14ac:dyDescent="0.2">
      <c r="Q180" s="89" t="s">
        <v>652</v>
      </c>
      <c r="R180" s="240" t="s">
        <v>945</v>
      </c>
    </row>
    <row r="181" spans="17:18" x14ac:dyDescent="0.2">
      <c r="Q181" s="239" t="s">
        <v>653</v>
      </c>
      <c r="R181" s="240" t="s">
        <v>70</v>
      </c>
    </row>
    <row r="182" spans="17:18" x14ac:dyDescent="0.2">
      <c r="Q182" s="89" t="s">
        <v>654</v>
      </c>
      <c r="R182" s="240" t="s">
        <v>286</v>
      </c>
    </row>
    <row r="183" spans="17:18" x14ac:dyDescent="0.2">
      <c r="Q183" s="89" t="s">
        <v>655</v>
      </c>
      <c r="R183" s="240" t="s">
        <v>255</v>
      </c>
    </row>
    <row r="184" spans="17:18" x14ac:dyDescent="0.2">
      <c r="Q184" s="239" t="s">
        <v>656</v>
      </c>
      <c r="R184" s="240" t="s">
        <v>71</v>
      </c>
    </row>
    <row r="185" spans="17:18" x14ac:dyDescent="0.2">
      <c r="Q185" s="239" t="s">
        <v>657</v>
      </c>
      <c r="R185" s="240" t="s">
        <v>72</v>
      </c>
    </row>
    <row r="186" spans="17:18" x14ac:dyDescent="0.2">
      <c r="Q186" s="239" t="s">
        <v>747</v>
      </c>
      <c r="R186" s="240" t="s">
        <v>658</v>
      </c>
    </row>
    <row r="187" spans="17:18" x14ac:dyDescent="0.2">
      <c r="Q187" s="239" t="s">
        <v>748</v>
      </c>
      <c r="R187" s="240" t="s">
        <v>160</v>
      </c>
    </row>
    <row r="188" spans="17:18" x14ac:dyDescent="0.2">
      <c r="Q188" s="239" t="s">
        <v>749</v>
      </c>
      <c r="R188" s="240" t="s">
        <v>659</v>
      </c>
    </row>
    <row r="189" spans="17:18" x14ac:dyDescent="0.2">
      <c r="Q189" s="239" t="s">
        <v>750</v>
      </c>
      <c r="R189" s="240" t="s">
        <v>660</v>
      </c>
    </row>
    <row r="190" spans="17:18" x14ac:dyDescent="0.2">
      <c r="Q190" s="239" t="s">
        <v>751</v>
      </c>
      <c r="R190" s="240" t="s">
        <v>661</v>
      </c>
    </row>
    <row r="191" spans="17:18" x14ac:dyDescent="0.2">
      <c r="Q191" s="239" t="s">
        <v>752</v>
      </c>
      <c r="R191" s="240" t="s">
        <v>161</v>
      </c>
    </row>
    <row r="192" spans="17:18" x14ac:dyDescent="0.2">
      <c r="Q192" s="239" t="s">
        <v>753</v>
      </c>
      <c r="R192" s="240" t="s">
        <v>662</v>
      </c>
    </row>
    <row r="193" spans="17:18" x14ac:dyDescent="0.2">
      <c r="Q193" s="239" t="s">
        <v>754</v>
      </c>
      <c r="R193" s="240" t="s">
        <v>663</v>
      </c>
    </row>
    <row r="194" spans="17:18" x14ac:dyDescent="0.2">
      <c r="Q194" s="239" t="s">
        <v>755</v>
      </c>
      <c r="R194" s="240" t="s">
        <v>664</v>
      </c>
    </row>
    <row r="195" spans="17:18" x14ac:dyDescent="0.2">
      <c r="Q195" s="239" t="s">
        <v>756</v>
      </c>
      <c r="R195" s="240" t="s">
        <v>665</v>
      </c>
    </row>
    <row r="196" spans="17:18" x14ac:dyDescent="0.2">
      <c r="Q196" s="89" t="s">
        <v>757</v>
      </c>
      <c r="R196" s="240" t="s">
        <v>159</v>
      </c>
    </row>
    <row r="197" spans="17:18" x14ac:dyDescent="0.2">
      <c r="Q197" s="239" t="s">
        <v>758</v>
      </c>
      <c r="R197" s="240" t="s">
        <v>666</v>
      </c>
    </row>
    <row r="198" spans="17:18" x14ac:dyDescent="0.2">
      <c r="Q198" s="239" t="s">
        <v>759</v>
      </c>
      <c r="R198" s="240" t="s">
        <v>667</v>
      </c>
    </row>
    <row r="199" spans="17:18" x14ac:dyDescent="0.2">
      <c r="Q199" s="89" t="s">
        <v>760</v>
      </c>
      <c r="R199" s="240" t="s">
        <v>162</v>
      </c>
    </row>
    <row r="200" spans="17:18" x14ac:dyDescent="0.2">
      <c r="Q200" s="89" t="s">
        <v>761</v>
      </c>
      <c r="R200" s="240" t="s">
        <v>163</v>
      </c>
    </row>
    <row r="201" spans="17:18" x14ac:dyDescent="0.2">
      <c r="Q201" s="239" t="s">
        <v>762</v>
      </c>
      <c r="R201" s="240" t="s">
        <v>164</v>
      </c>
    </row>
    <row r="202" spans="17:18" x14ac:dyDescent="0.2">
      <c r="Q202" s="89" t="s">
        <v>763</v>
      </c>
      <c r="R202" s="240" t="s">
        <v>668</v>
      </c>
    </row>
    <row r="203" spans="17:18" x14ac:dyDescent="0.2">
      <c r="Q203" s="239" t="s">
        <v>764</v>
      </c>
      <c r="R203" s="240" t="s">
        <v>669</v>
      </c>
    </row>
    <row r="204" spans="17:18" x14ac:dyDescent="0.2">
      <c r="Q204" s="239" t="s">
        <v>765</v>
      </c>
      <c r="R204" s="240" t="s">
        <v>670</v>
      </c>
    </row>
    <row r="205" spans="17:18" x14ac:dyDescent="0.2">
      <c r="Q205" s="89" t="s">
        <v>766</v>
      </c>
      <c r="R205" s="240" t="s">
        <v>165</v>
      </c>
    </row>
    <row r="206" spans="17:18" x14ac:dyDescent="0.2">
      <c r="Q206" s="89" t="s">
        <v>767</v>
      </c>
      <c r="R206" s="240" t="s">
        <v>166</v>
      </c>
    </row>
    <row r="207" spans="17:18" x14ac:dyDescent="0.2">
      <c r="Q207" s="89" t="s">
        <v>768</v>
      </c>
      <c r="R207" s="240" t="s">
        <v>167</v>
      </c>
    </row>
    <row r="208" spans="17:18" x14ac:dyDescent="0.2">
      <c r="Q208" s="89" t="s">
        <v>769</v>
      </c>
      <c r="R208" s="240" t="s">
        <v>168</v>
      </c>
    </row>
    <row r="209" spans="17:18" x14ac:dyDescent="0.2">
      <c r="Q209" s="239" t="s">
        <v>770</v>
      </c>
      <c r="R209" s="240" t="s">
        <v>169</v>
      </c>
    </row>
    <row r="210" spans="17:18" x14ac:dyDescent="0.2">
      <c r="Q210" s="89" t="s">
        <v>771</v>
      </c>
      <c r="R210" s="240" t="s">
        <v>170</v>
      </c>
    </row>
    <row r="211" spans="17:18" x14ac:dyDescent="0.2">
      <c r="Q211" s="239" t="s">
        <v>772</v>
      </c>
      <c r="R211" s="240" t="s">
        <v>276</v>
      </c>
    </row>
    <row r="212" spans="17:18" x14ac:dyDescent="0.2">
      <c r="Q212" s="89" t="s">
        <v>773</v>
      </c>
      <c r="R212" s="240" t="s">
        <v>671</v>
      </c>
    </row>
    <row r="213" spans="17:18" x14ac:dyDescent="0.2">
      <c r="Q213" s="89" t="s">
        <v>774</v>
      </c>
      <c r="R213" s="240" t="s">
        <v>171</v>
      </c>
    </row>
    <row r="214" spans="17:18" x14ac:dyDescent="0.2">
      <c r="Q214" s="89" t="s">
        <v>775</v>
      </c>
      <c r="R214" s="240" t="s">
        <v>172</v>
      </c>
    </row>
    <row r="215" spans="17:18" x14ac:dyDescent="0.2">
      <c r="Q215" s="89" t="s">
        <v>776</v>
      </c>
      <c r="R215" s="240" t="s">
        <v>672</v>
      </c>
    </row>
    <row r="216" spans="17:18" x14ac:dyDescent="0.2">
      <c r="Q216" s="239" t="s">
        <v>777</v>
      </c>
      <c r="R216" s="240" t="s">
        <v>673</v>
      </c>
    </row>
    <row r="217" spans="17:18" x14ac:dyDescent="0.2">
      <c r="Q217" s="89" t="s">
        <v>778</v>
      </c>
      <c r="R217" s="240" t="s">
        <v>173</v>
      </c>
    </row>
    <row r="218" spans="17:18" x14ac:dyDescent="0.2">
      <c r="Q218" s="239" t="s">
        <v>779</v>
      </c>
      <c r="R218" s="240" t="s">
        <v>674</v>
      </c>
    </row>
    <row r="219" spans="17:18" x14ac:dyDescent="0.2">
      <c r="Q219" s="239" t="s">
        <v>780</v>
      </c>
      <c r="R219" s="240" t="s">
        <v>675</v>
      </c>
    </row>
    <row r="220" spans="17:18" x14ac:dyDescent="0.2">
      <c r="Q220" s="89" t="s">
        <v>781</v>
      </c>
      <c r="R220" s="240" t="s">
        <v>174</v>
      </c>
    </row>
    <row r="221" spans="17:18" x14ac:dyDescent="0.2">
      <c r="Q221" s="89" t="s">
        <v>782</v>
      </c>
      <c r="R221" s="240" t="s">
        <v>175</v>
      </c>
    </row>
    <row r="222" spans="17:18" x14ac:dyDescent="0.2">
      <c r="Q222" s="89" t="s">
        <v>783</v>
      </c>
      <c r="R222" s="240" t="s">
        <v>176</v>
      </c>
    </row>
    <row r="223" spans="17:18" x14ac:dyDescent="0.2">
      <c r="Q223" s="89" t="s">
        <v>784</v>
      </c>
      <c r="R223" s="240" t="s">
        <v>177</v>
      </c>
    </row>
    <row r="224" spans="17:18" x14ac:dyDescent="0.2">
      <c r="Q224" s="239" t="s">
        <v>785</v>
      </c>
      <c r="R224" s="240" t="s">
        <v>676</v>
      </c>
    </row>
    <row r="225" spans="17:18" x14ac:dyDescent="0.2">
      <c r="Q225" s="239" t="s">
        <v>786</v>
      </c>
      <c r="R225" s="240" t="s">
        <v>677</v>
      </c>
    </row>
    <row r="226" spans="17:18" x14ac:dyDescent="0.2">
      <c r="Q226" s="89" t="s">
        <v>787</v>
      </c>
      <c r="R226" s="240" t="s">
        <v>178</v>
      </c>
    </row>
    <row r="227" spans="17:18" x14ac:dyDescent="0.2">
      <c r="Q227" s="89" t="s">
        <v>788</v>
      </c>
      <c r="R227" s="240" t="s">
        <v>179</v>
      </c>
    </row>
    <row r="228" spans="17:18" x14ac:dyDescent="0.2">
      <c r="Q228" s="239" t="s">
        <v>789</v>
      </c>
      <c r="R228" s="240" t="s">
        <v>180</v>
      </c>
    </row>
    <row r="229" spans="17:18" x14ac:dyDescent="0.2">
      <c r="Q229" s="89" t="s">
        <v>790</v>
      </c>
      <c r="R229" s="240" t="s">
        <v>181</v>
      </c>
    </row>
    <row r="230" spans="17:18" x14ac:dyDescent="0.2">
      <c r="Q230" s="89" t="s">
        <v>791</v>
      </c>
      <c r="R230" s="240" t="s">
        <v>182</v>
      </c>
    </row>
    <row r="231" spans="17:18" x14ac:dyDescent="0.2">
      <c r="Q231" s="239" t="s">
        <v>792</v>
      </c>
      <c r="R231" s="240" t="s">
        <v>183</v>
      </c>
    </row>
    <row r="232" spans="17:18" x14ac:dyDescent="0.2">
      <c r="Q232" s="89" t="s">
        <v>793</v>
      </c>
      <c r="R232" s="240" t="s">
        <v>185</v>
      </c>
    </row>
    <row r="233" spans="17:18" x14ac:dyDescent="0.2">
      <c r="Q233" s="239" t="s">
        <v>794</v>
      </c>
      <c r="R233" s="240" t="s">
        <v>678</v>
      </c>
    </row>
    <row r="234" spans="17:18" x14ac:dyDescent="0.2">
      <c r="Q234" s="89" t="s">
        <v>795</v>
      </c>
      <c r="R234" s="240" t="s">
        <v>186</v>
      </c>
    </row>
    <row r="235" spans="17:18" x14ac:dyDescent="0.2">
      <c r="Q235" s="89" t="s">
        <v>796</v>
      </c>
      <c r="R235" s="240" t="s">
        <v>187</v>
      </c>
    </row>
    <row r="236" spans="17:18" x14ac:dyDescent="0.2">
      <c r="Q236" s="89" t="s">
        <v>797</v>
      </c>
      <c r="R236" s="240" t="s">
        <v>188</v>
      </c>
    </row>
    <row r="237" spans="17:18" x14ac:dyDescent="0.2">
      <c r="Q237" s="239" t="s">
        <v>798</v>
      </c>
      <c r="R237" s="240" t="s">
        <v>679</v>
      </c>
    </row>
    <row r="238" spans="17:18" x14ac:dyDescent="0.2">
      <c r="Q238" s="89" t="s">
        <v>799</v>
      </c>
      <c r="R238" s="240" t="s">
        <v>189</v>
      </c>
    </row>
    <row r="239" spans="17:18" x14ac:dyDescent="0.2">
      <c r="Q239" s="89" t="s">
        <v>800</v>
      </c>
      <c r="R239" s="240" t="s">
        <v>190</v>
      </c>
    </row>
    <row r="240" spans="17:18" x14ac:dyDescent="0.2">
      <c r="Q240" s="239" t="s">
        <v>801</v>
      </c>
      <c r="R240" s="240" t="s">
        <v>680</v>
      </c>
    </row>
    <row r="241" spans="17:18" x14ac:dyDescent="0.2">
      <c r="Q241" s="239" t="s">
        <v>746</v>
      </c>
      <c r="R241" s="240" t="s">
        <v>681</v>
      </c>
    </row>
    <row r="242" spans="17:18" x14ac:dyDescent="0.2">
      <c r="Q242" s="239" t="s">
        <v>802</v>
      </c>
      <c r="R242" s="240" t="s">
        <v>682</v>
      </c>
    </row>
    <row r="243" spans="17:18" x14ac:dyDescent="0.2">
      <c r="Q243" s="89" t="s">
        <v>803</v>
      </c>
      <c r="R243" s="240" t="s">
        <v>191</v>
      </c>
    </row>
    <row r="244" spans="17:18" x14ac:dyDescent="0.2">
      <c r="Q244" s="89" t="s">
        <v>804</v>
      </c>
      <c r="R244" s="240" t="s">
        <v>192</v>
      </c>
    </row>
    <row r="245" spans="17:18" x14ac:dyDescent="0.2">
      <c r="Q245" s="89" t="s">
        <v>805</v>
      </c>
      <c r="R245" s="240" t="s">
        <v>193</v>
      </c>
    </row>
    <row r="246" spans="17:18" x14ac:dyDescent="0.2">
      <c r="Q246" s="89" t="s">
        <v>806</v>
      </c>
      <c r="R246" s="240" t="s">
        <v>194</v>
      </c>
    </row>
    <row r="247" spans="17:18" x14ac:dyDescent="0.2">
      <c r="Q247" s="89" t="s">
        <v>807</v>
      </c>
      <c r="R247" s="240" t="s">
        <v>195</v>
      </c>
    </row>
    <row r="248" spans="17:18" x14ac:dyDescent="0.2">
      <c r="Q248" s="239" t="s">
        <v>808</v>
      </c>
      <c r="R248" s="240" t="s">
        <v>683</v>
      </c>
    </row>
    <row r="249" spans="17:18" x14ac:dyDescent="0.2">
      <c r="Q249" s="89" t="s">
        <v>809</v>
      </c>
      <c r="R249" s="240" t="s">
        <v>196</v>
      </c>
    </row>
    <row r="250" spans="17:18" x14ac:dyDescent="0.2">
      <c r="Q250" s="89" t="s">
        <v>810</v>
      </c>
      <c r="R250" s="240" t="s">
        <v>197</v>
      </c>
    </row>
    <row r="251" spans="17:18" x14ac:dyDescent="0.2">
      <c r="Q251" s="89" t="s">
        <v>811</v>
      </c>
      <c r="R251" s="240" t="s">
        <v>198</v>
      </c>
    </row>
    <row r="252" spans="17:18" x14ac:dyDescent="0.2">
      <c r="Q252" s="89" t="s">
        <v>812</v>
      </c>
      <c r="R252" s="240" t="s">
        <v>199</v>
      </c>
    </row>
    <row r="253" spans="17:18" x14ac:dyDescent="0.2">
      <c r="Q253" s="239" t="s">
        <v>813</v>
      </c>
      <c r="R253" s="240" t="s">
        <v>684</v>
      </c>
    </row>
    <row r="254" spans="17:18" x14ac:dyDescent="0.2">
      <c r="Q254" s="89" t="s">
        <v>814</v>
      </c>
      <c r="R254" s="240" t="s">
        <v>200</v>
      </c>
    </row>
    <row r="255" spans="17:18" x14ac:dyDescent="0.2">
      <c r="Q255" s="239" t="s">
        <v>815</v>
      </c>
      <c r="R255" s="240" t="s">
        <v>685</v>
      </c>
    </row>
    <row r="256" spans="17:18" x14ac:dyDescent="0.2">
      <c r="Q256" s="239" t="s">
        <v>816</v>
      </c>
      <c r="R256" s="240" t="s">
        <v>686</v>
      </c>
    </row>
    <row r="257" spans="17:18" x14ac:dyDescent="0.2">
      <c r="Q257" s="239" t="s">
        <v>817</v>
      </c>
      <c r="R257" s="240" t="s">
        <v>687</v>
      </c>
    </row>
    <row r="258" spans="17:18" x14ac:dyDescent="0.2">
      <c r="Q258" s="239" t="s">
        <v>818</v>
      </c>
      <c r="R258" s="240" t="s">
        <v>688</v>
      </c>
    </row>
    <row r="259" spans="17:18" x14ac:dyDescent="0.2">
      <c r="Q259" s="239" t="s">
        <v>819</v>
      </c>
      <c r="R259" s="240" t="s">
        <v>689</v>
      </c>
    </row>
    <row r="260" spans="17:18" x14ac:dyDescent="0.2">
      <c r="Q260" s="89" t="s">
        <v>820</v>
      </c>
      <c r="R260" s="240" t="s">
        <v>201</v>
      </c>
    </row>
    <row r="261" spans="17:18" x14ac:dyDescent="0.2">
      <c r="Q261" s="239" t="s">
        <v>821</v>
      </c>
      <c r="R261" s="240" t="s">
        <v>690</v>
      </c>
    </row>
    <row r="262" spans="17:18" x14ac:dyDescent="0.2">
      <c r="Q262" s="89" t="s">
        <v>822</v>
      </c>
      <c r="R262" s="240" t="s">
        <v>202</v>
      </c>
    </row>
    <row r="263" spans="17:18" x14ac:dyDescent="0.2">
      <c r="Q263" s="239" t="s">
        <v>823</v>
      </c>
      <c r="R263" s="240" t="s">
        <v>691</v>
      </c>
    </row>
    <row r="264" spans="17:18" x14ac:dyDescent="0.2">
      <c r="Q264" s="89" t="s">
        <v>824</v>
      </c>
      <c r="R264" s="240" t="s">
        <v>203</v>
      </c>
    </row>
    <row r="265" spans="17:18" x14ac:dyDescent="0.2">
      <c r="Q265" s="89" t="s">
        <v>825</v>
      </c>
      <c r="R265" s="240" t="s">
        <v>944</v>
      </c>
    </row>
    <row r="266" spans="17:18" x14ac:dyDescent="0.2">
      <c r="Q266" s="239" t="s">
        <v>826</v>
      </c>
      <c r="R266" s="240" t="s">
        <v>692</v>
      </c>
    </row>
    <row r="267" spans="17:18" x14ac:dyDescent="0.2">
      <c r="Q267" s="89" t="s">
        <v>827</v>
      </c>
      <c r="R267" s="240" t="s">
        <v>204</v>
      </c>
    </row>
    <row r="268" spans="17:18" x14ac:dyDescent="0.2">
      <c r="Q268" s="239" t="s">
        <v>828</v>
      </c>
      <c r="R268" s="240" t="s">
        <v>693</v>
      </c>
    </row>
    <row r="269" spans="17:18" x14ac:dyDescent="0.2">
      <c r="Q269" s="89" t="s">
        <v>829</v>
      </c>
      <c r="R269" s="240" t="s">
        <v>205</v>
      </c>
    </row>
    <row r="270" spans="17:18" x14ac:dyDescent="0.2">
      <c r="Q270" s="89" t="s">
        <v>830</v>
      </c>
      <c r="R270" s="240" t="s">
        <v>206</v>
      </c>
    </row>
    <row r="271" spans="17:18" x14ac:dyDescent="0.2">
      <c r="Q271" s="239" t="s">
        <v>831</v>
      </c>
      <c r="R271" s="240" t="s">
        <v>694</v>
      </c>
    </row>
    <row r="272" spans="17:18" x14ac:dyDescent="0.2">
      <c r="Q272" s="239" t="s">
        <v>832</v>
      </c>
      <c r="R272" s="240" t="s">
        <v>695</v>
      </c>
    </row>
    <row r="273" spans="17:18" x14ac:dyDescent="0.2">
      <c r="Q273" s="89" t="s">
        <v>833</v>
      </c>
      <c r="R273" s="240" t="s">
        <v>207</v>
      </c>
    </row>
    <row r="274" spans="17:18" x14ac:dyDescent="0.2">
      <c r="Q274" s="239" t="s">
        <v>834</v>
      </c>
      <c r="R274" s="240" t="s">
        <v>696</v>
      </c>
    </row>
    <row r="275" spans="17:18" x14ac:dyDescent="0.2">
      <c r="Q275" s="239" t="s">
        <v>835</v>
      </c>
      <c r="R275" s="240" t="s">
        <v>697</v>
      </c>
    </row>
    <row r="276" spans="17:18" x14ac:dyDescent="0.2">
      <c r="Q276" s="89" t="s">
        <v>836</v>
      </c>
      <c r="R276" s="240" t="s">
        <v>208</v>
      </c>
    </row>
    <row r="277" spans="17:18" x14ac:dyDescent="0.2">
      <c r="Q277" s="89" t="s">
        <v>837</v>
      </c>
      <c r="R277" s="240" t="s">
        <v>209</v>
      </c>
    </row>
    <row r="278" spans="17:18" x14ac:dyDescent="0.2">
      <c r="Q278" s="89" t="s">
        <v>838</v>
      </c>
      <c r="R278" s="240" t="s">
        <v>210</v>
      </c>
    </row>
    <row r="279" spans="17:18" x14ac:dyDescent="0.2">
      <c r="Q279" s="89" t="s">
        <v>839</v>
      </c>
      <c r="R279" s="240" t="s">
        <v>211</v>
      </c>
    </row>
    <row r="280" spans="17:18" x14ac:dyDescent="0.2">
      <c r="Q280" s="239" t="s">
        <v>840</v>
      </c>
      <c r="R280" s="240" t="s">
        <v>698</v>
      </c>
    </row>
    <row r="281" spans="17:18" x14ac:dyDescent="0.2">
      <c r="Q281" s="239" t="s">
        <v>841</v>
      </c>
      <c r="R281" s="240" t="s">
        <v>699</v>
      </c>
    </row>
    <row r="282" spans="17:18" x14ac:dyDescent="0.2">
      <c r="Q282" s="239" t="s">
        <v>842</v>
      </c>
      <c r="R282" s="240" t="s">
        <v>700</v>
      </c>
    </row>
    <row r="283" spans="17:18" x14ac:dyDescent="0.2">
      <c r="Q283" s="239" t="s">
        <v>843</v>
      </c>
      <c r="R283" s="240" t="s">
        <v>701</v>
      </c>
    </row>
    <row r="284" spans="17:18" x14ac:dyDescent="0.2">
      <c r="Q284" s="239" t="s">
        <v>844</v>
      </c>
      <c r="R284" s="240" t="s">
        <v>702</v>
      </c>
    </row>
    <row r="285" spans="17:18" x14ac:dyDescent="0.2">
      <c r="Q285" s="89" t="s">
        <v>845</v>
      </c>
      <c r="R285" s="240" t="s">
        <v>212</v>
      </c>
    </row>
    <row r="286" spans="17:18" x14ac:dyDescent="0.2">
      <c r="Q286" s="89" t="s">
        <v>846</v>
      </c>
      <c r="R286" s="240" t="s">
        <v>278</v>
      </c>
    </row>
    <row r="287" spans="17:18" x14ac:dyDescent="0.2">
      <c r="Q287" s="89" t="s">
        <v>847</v>
      </c>
      <c r="R287" s="240" t="s">
        <v>213</v>
      </c>
    </row>
    <row r="288" spans="17:18" x14ac:dyDescent="0.2">
      <c r="Q288" s="89" t="s">
        <v>848</v>
      </c>
      <c r="R288" s="240" t="s">
        <v>279</v>
      </c>
    </row>
    <row r="289" spans="17:18" x14ac:dyDescent="0.2">
      <c r="Q289" s="89" t="s">
        <v>849</v>
      </c>
      <c r="R289" s="240" t="s">
        <v>214</v>
      </c>
    </row>
    <row r="290" spans="17:18" x14ac:dyDescent="0.2">
      <c r="Q290" s="89" t="s">
        <v>850</v>
      </c>
      <c r="R290" s="240" t="s">
        <v>215</v>
      </c>
    </row>
    <row r="291" spans="17:18" x14ac:dyDescent="0.2">
      <c r="Q291" s="89" t="s">
        <v>851</v>
      </c>
      <c r="R291" s="240" t="s">
        <v>216</v>
      </c>
    </row>
    <row r="292" spans="17:18" x14ac:dyDescent="0.2">
      <c r="Q292" s="89" t="s">
        <v>852</v>
      </c>
      <c r="R292" s="240" t="s">
        <v>217</v>
      </c>
    </row>
    <row r="293" spans="17:18" x14ac:dyDescent="0.2">
      <c r="Q293" s="239" t="s">
        <v>853</v>
      </c>
      <c r="R293" s="240" t="s">
        <v>280</v>
      </c>
    </row>
    <row r="294" spans="17:18" x14ac:dyDescent="0.2">
      <c r="Q294" s="239" t="s">
        <v>854</v>
      </c>
      <c r="R294" s="240" t="s">
        <v>703</v>
      </c>
    </row>
    <row r="295" spans="17:18" x14ac:dyDescent="0.2">
      <c r="Q295" s="89" t="s">
        <v>855</v>
      </c>
      <c r="R295" s="240" t="s">
        <v>218</v>
      </c>
    </row>
    <row r="296" spans="17:18" x14ac:dyDescent="0.2">
      <c r="Q296" s="89" t="s">
        <v>856</v>
      </c>
      <c r="R296" s="240" t="s">
        <v>219</v>
      </c>
    </row>
    <row r="297" spans="17:18" x14ac:dyDescent="0.2">
      <c r="Q297" s="89" t="s">
        <v>857</v>
      </c>
      <c r="R297" s="240" t="s">
        <v>220</v>
      </c>
    </row>
    <row r="298" spans="17:18" x14ac:dyDescent="0.2">
      <c r="Q298" s="89" t="s">
        <v>858</v>
      </c>
      <c r="R298" s="240" t="s">
        <v>221</v>
      </c>
    </row>
    <row r="299" spans="17:18" x14ac:dyDescent="0.2">
      <c r="Q299" s="89" t="s">
        <v>859</v>
      </c>
      <c r="R299" s="240" t="s">
        <v>222</v>
      </c>
    </row>
    <row r="300" spans="17:18" x14ac:dyDescent="0.2">
      <c r="Q300" s="89" t="s">
        <v>860</v>
      </c>
      <c r="R300" s="240" t="s">
        <v>223</v>
      </c>
    </row>
    <row r="301" spans="17:18" x14ac:dyDescent="0.2">
      <c r="Q301" s="89" t="s">
        <v>861</v>
      </c>
      <c r="R301" s="240" t="s">
        <v>224</v>
      </c>
    </row>
    <row r="302" spans="17:18" x14ac:dyDescent="0.2">
      <c r="Q302" s="239" t="s">
        <v>862</v>
      </c>
      <c r="R302" s="240" t="s">
        <v>704</v>
      </c>
    </row>
    <row r="303" spans="17:18" x14ac:dyDescent="0.2">
      <c r="Q303" s="89" t="s">
        <v>863</v>
      </c>
      <c r="R303" s="240" t="s">
        <v>225</v>
      </c>
    </row>
    <row r="304" spans="17:18" x14ac:dyDescent="0.2">
      <c r="Q304" s="239" t="s">
        <v>864</v>
      </c>
      <c r="R304" s="240" t="s">
        <v>226</v>
      </c>
    </row>
    <row r="305" spans="17:18" x14ac:dyDescent="0.2">
      <c r="Q305" s="89" t="s">
        <v>865</v>
      </c>
      <c r="R305" s="240" t="s">
        <v>227</v>
      </c>
    </row>
    <row r="306" spans="17:18" x14ac:dyDescent="0.2">
      <c r="Q306" s="89" t="s">
        <v>866</v>
      </c>
      <c r="R306" s="240" t="s">
        <v>281</v>
      </c>
    </row>
    <row r="307" spans="17:18" x14ac:dyDescent="0.2">
      <c r="Q307" s="89" t="s">
        <v>867</v>
      </c>
      <c r="R307" s="240" t="s">
        <v>282</v>
      </c>
    </row>
    <row r="308" spans="17:18" x14ac:dyDescent="0.2">
      <c r="Q308" s="89" t="s">
        <v>868</v>
      </c>
      <c r="R308" s="240" t="s">
        <v>228</v>
      </c>
    </row>
    <row r="309" spans="17:18" x14ac:dyDescent="0.2">
      <c r="Q309" s="239" t="s">
        <v>869</v>
      </c>
      <c r="R309" s="240" t="s">
        <v>705</v>
      </c>
    </row>
    <row r="310" spans="17:18" x14ac:dyDescent="0.2">
      <c r="Q310" s="89" t="s">
        <v>870</v>
      </c>
      <c r="R310" s="240" t="s">
        <v>229</v>
      </c>
    </row>
    <row r="311" spans="17:18" x14ac:dyDescent="0.2">
      <c r="Q311" s="89" t="s">
        <v>871</v>
      </c>
      <c r="R311" s="240" t="s">
        <v>230</v>
      </c>
    </row>
    <row r="312" spans="17:18" x14ac:dyDescent="0.2">
      <c r="Q312" s="89" t="s">
        <v>872</v>
      </c>
      <c r="R312" s="240" t="s">
        <v>283</v>
      </c>
    </row>
    <row r="313" spans="17:18" x14ac:dyDescent="0.2">
      <c r="Q313" s="239" t="s">
        <v>873</v>
      </c>
      <c r="R313" s="240" t="s">
        <v>284</v>
      </c>
    </row>
    <row r="314" spans="17:18" x14ac:dyDescent="0.2">
      <c r="Q314" s="239" t="s">
        <v>874</v>
      </c>
      <c r="R314" s="240" t="s">
        <v>706</v>
      </c>
    </row>
    <row r="315" spans="17:18" x14ac:dyDescent="0.2">
      <c r="Q315" s="239" t="s">
        <v>875</v>
      </c>
      <c r="R315" s="240" t="s">
        <v>231</v>
      </c>
    </row>
    <row r="316" spans="17:18" x14ac:dyDescent="0.2">
      <c r="Q316" s="239" t="s">
        <v>876</v>
      </c>
      <c r="R316" s="240" t="s">
        <v>707</v>
      </c>
    </row>
    <row r="317" spans="17:18" x14ac:dyDescent="0.2">
      <c r="Q317" s="89" t="s">
        <v>877</v>
      </c>
      <c r="R317" s="240" t="s">
        <v>232</v>
      </c>
    </row>
    <row r="318" spans="17:18" x14ac:dyDescent="0.2">
      <c r="Q318" s="239" t="s">
        <v>878</v>
      </c>
      <c r="R318" s="240" t="s">
        <v>234</v>
      </c>
    </row>
    <row r="319" spans="17:18" x14ac:dyDescent="0.2">
      <c r="Q319" s="239" t="s">
        <v>879</v>
      </c>
      <c r="R319" s="240" t="s">
        <v>708</v>
      </c>
    </row>
    <row r="320" spans="17:18" x14ac:dyDescent="0.2">
      <c r="Q320" s="89" t="s">
        <v>880</v>
      </c>
      <c r="R320" s="240" t="s">
        <v>235</v>
      </c>
    </row>
    <row r="321" spans="17:18" x14ac:dyDescent="0.2">
      <c r="Q321" s="239" t="s">
        <v>881</v>
      </c>
      <c r="R321" s="240" t="s">
        <v>709</v>
      </c>
    </row>
    <row r="322" spans="17:18" x14ac:dyDescent="0.2">
      <c r="Q322" s="239" t="s">
        <v>882</v>
      </c>
      <c r="R322" s="240" t="s">
        <v>285</v>
      </c>
    </row>
    <row r="323" spans="17:18" x14ac:dyDescent="0.2">
      <c r="Q323" s="89" t="s">
        <v>883</v>
      </c>
      <c r="R323" s="240" t="s">
        <v>236</v>
      </c>
    </row>
    <row r="324" spans="17:18" x14ac:dyDescent="0.2">
      <c r="Q324" s="89" t="s">
        <v>884</v>
      </c>
      <c r="R324" s="240" t="s">
        <v>237</v>
      </c>
    </row>
    <row r="325" spans="17:18" x14ac:dyDescent="0.2">
      <c r="Q325" s="89" t="s">
        <v>885</v>
      </c>
      <c r="R325" s="240" t="s">
        <v>238</v>
      </c>
    </row>
    <row r="326" spans="17:18" x14ac:dyDescent="0.2">
      <c r="Q326" s="239" t="s">
        <v>886</v>
      </c>
      <c r="R326" s="240" t="s">
        <v>710</v>
      </c>
    </row>
    <row r="327" spans="17:18" x14ac:dyDescent="0.2">
      <c r="Q327" s="89" t="s">
        <v>887</v>
      </c>
      <c r="R327" s="240" t="s">
        <v>239</v>
      </c>
    </row>
    <row r="328" spans="17:18" x14ac:dyDescent="0.2">
      <c r="Q328" s="89" t="s">
        <v>888</v>
      </c>
      <c r="R328" s="240" t="s">
        <v>240</v>
      </c>
    </row>
    <row r="329" spans="17:18" x14ac:dyDescent="0.2">
      <c r="Q329" s="239" t="s">
        <v>889</v>
      </c>
      <c r="R329" s="240" t="s">
        <v>711</v>
      </c>
    </row>
    <row r="330" spans="17:18" x14ac:dyDescent="0.2">
      <c r="Q330" s="239" t="s">
        <v>890</v>
      </c>
      <c r="R330" s="240" t="s">
        <v>712</v>
      </c>
    </row>
    <row r="331" spans="17:18" x14ac:dyDescent="0.2">
      <c r="Q331" s="89" t="s">
        <v>891</v>
      </c>
      <c r="R331" s="240" t="s">
        <v>241</v>
      </c>
    </row>
    <row r="332" spans="17:18" x14ac:dyDescent="0.2">
      <c r="Q332" s="89" t="s">
        <v>892</v>
      </c>
      <c r="R332" s="240" t="s">
        <v>242</v>
      </c>
    </row>
    <row r="333" spans="17:18" x14ac:dyDescent="0.2">
      <c r="Q333" s="239" t="s">
        <v>893</v>
      </c>
      <c r="R333" s="240" t="s">
        <v>713</v>
      </c>
    </row>
    <row r="334" spans="17:18" x14ac:dyDescent="0.2">
      <c r="Q334" s="89" t="s">
        <v>894</v>
      </c>
      <c r="R334" s="240" t="s">
        <v>286</v>
      </c>
    </row>
    <row r="335" spans="17:18" x14ac:dyDescent="0.2">
      <c r="Q335" s="239" t="s">
        <v>895</v>
      </c>
      <c r="R335" s="240" t="s">
        <v>714</v>
      </c>
    </row>
    <row r="336" spans="17:18" x14ac:dyDescent="0.2">
      <c r="Q336" s="89" t="s">
        <v>896</v>
      </c>
      <c r="R336" s="240" t="s">
        <v>243</v>
      </c>
    </row>
    <row r="337" spans="17:18" x14ac:dyDescent="0.2">
      <c r="Q337" s="89" t="s">
        <v>897</v>
      </c>
      <c r="R337" s="240" t="s">
        <v>287</v>
      </c>
    </row>
    <row r="338" spans="17:18" x14ac:dyDescent="0.2">
      <c r="Q338" s="89" t="s">
        <v>898</v>
      </c>
      <c r="R338" s="240" t="s">
        <v>256</v>
      </c>
    </row>
    <row r="339" spans="17:18" x14ac:dyDescent="0.2">
      <c r="Q339" s="89" t="s">
        <v>899</v>
      </c>
      <c r="R339" s="240" t="s">
        <v>288</v>
      </c>
    </row>
    <row r="340" spans="17:18" x14ac:dyDescent="0.2">
      <c r="Q340" s="239" t="s">
        <v>900</v>
      </c>
      <c r="R340" s="240" t="s">
        <v>244</v>
      </c>
    </row>
    <row r="341" spans="17:18" x14ac:dyDescent="0.2">
      <c r="Q341" s="239" t="s">
        <v>901</v>
      </c>
      <c r="R341" s="240" t="s">
        <v>245</v>
      </c>
    </row>
    <row r="342" spans="17:18" x14ac:dyDescent="0.2">
      <c r="Q342" s="239" t="s">
        <v>902</v>
      </c>
      <c r="R342" s="240" t="s">
        <v>246</v>
      </c>
    </row>
    <row r="343" spans="17:18" x14ac:dyDescent="0.2">
      <c r="Q343" s="239" t="s">
        <v>903</v>
      </c>
      <c r="R343" s="240" t="s">
        <v>289</v>
      </c>
    </row>
    <row r="344" spans="17:18" x14ac:dyDescent="0.2">
      <c r="Q344" s="239" t="s">
        <v>904</v>
      </c>
      <c r="R344" s="240" t="s">
        <v>715</v>
      </c>
    </row>
    <row r="345" spans="17:18" x14ac:dyDescent="0.2">
      <c r="Q345" s="89" t="s">
        <v>905</v>
      </c>
      <c r="R345" s="240" t="s">
        <v>247</v>
      </c>
    </row>
    <row r="346" spans="17:18" x14ac:dyDescent="0.2">
      <c r="Q346" s="89" t="s">
        <v>906</v>
      </c>
      <c r="R346" s="240" t="s">
        <v>248</v>
      </c>
    </row>
    <row r="347" spans="17:18" x14ac:dyDescent="0.2">
      <c r="Q347" s="239" t="s">
        <v>907</v>
      </c>
      <c r="R347" s="240" t="s">
        <v>249</v>
      </c>
    </row>
    <row r="348" spans="17:18" x14ac:dyDescent="0.2">
      <c r="Q348" s="239" t="s">
        <v>908</v>
      </c>
      <c r="R348" s="240" t="s">
        <v>62</v>
      </c>
    </row>
    <row r="349" spans="17:18" x14ac:dyDescent="0.2">
      <c r="Q349" s="89" t="s">
        <v>909</v>
      </c>
      <c r="R349" s="240" t="s">
        <v>290</v>
      </c>
    </row>
    <row r="350" spans="17:18" x14ac:dyDescent="0.2">
      <c r="Q350" s="239" t="s">
        <v>910</v>
      </c>
      <c r="R350" s="240" t="s">
        <v>63</v>
      </c>
    </row>
    <row r="351" spans="17:18" x14ac:dyDescent="0.2">
      <c r="Q351" s="239" t="s">
        <v>911</v>
      </c>
      <c r="R351" s="240" t="s">
        <v>64</v>
      </c>
    </row>
    <row r="352" spans="17:18" x14ac:dyDescent="0.2">
      <c r="Q352" s="239" t="s">
        <v>912</v>
      </c>
      <c r="R352" s="240" t="s">
        <v>65</v>
      </c>
    </row>
    <row r="353" spans="17:18" x14ac:dyDescent="0.2">
      <c r="Q353" s="239" t="s">
        <v>913</v>
      </c>
      <c r="R353" s="240" t="s">
        <v>66</v>
      </c>
    </row>
    <row r="354" spans="17:18" x14ac:dyDescent="0.2">
      <c r="Q354" s="89" t="s">
        <v>914</v>
      </c>
      <c r="R354" s="240" t="s">
        <v>250</v>
      </c>
    </row>
    <row r="355" spans="17:18" x14ac:dyDescent="0.2">
      <c r="Q355" s="89" t="s">
        <v>915</v>
      </c>
      <c r="R355" s="240" t="s">
        <v>251</v>
      </c>
    </row>
    <row r="356" spans="17:18" x14ac:dyDescent="0.2">
      <c r="Q356" s="89" t="s">
        <v>916</v>
      </c>
      <c r="R356" s="240" t="s">
        <v>252</v>
      </c>
    </row>
    <row r="357" spans="17:18" x14ac:dyDescent="0.2">
      <c r="Q357" s="239" t="s">
        <v>917</v>
      </c>
      <c r="R357" s="240" t="s">
        <v>67</v>
      </c>
    </row>
    <row r="358" spans="17:18" x14ac:dyDescent="0.2">
      <c r="Q358" s="239" t="s">
        <v>918</v>
      </c>
      <c r="R358" s="240" t="s">
        <v>68</v>
      </c>
    </row>
    <row r="359" spans="17:18" x14ac:dyDescent="0.2">
      <c r="Q359" s="239" t="s">
        <v>919</v>
      </c>
      <c r="R359" s="240" t="s">
        <v>291</v>
      </c>
    </row>
    <row r="360" spans="17:18" x14ac:dyDescent="0.2">
      <c r="Q360" s="239" t="s">
        <v>920</v>
      </c>
      <c r="R360" s="240" t="s">
        <v>253</v>
      </c>
    </row>
    <row r="361" spans="17:18" x14ac:dyDescent="0.2">
      <c r="Q361" s="239" t="s">
        <v>921</v>
      </c>
      <c r="R361" s="240" t="s">
        <v>67</v>
      </c>
    </row>
    <row r="362" spans="17:18" x14ac:dyDescent="0.2">
      <c r="Q362" s="89" t="s">
        <v>922</v>
      </c>
      <c r="R362" s="240" t="s">
        <v>292</v>
      </c>
    </row>
    <row r="363" spans="17:18" x14ac:dyDescent="0.2">
      <c r="Q363" s="89" t="s">
        <v>923</v>
      </c>
      <c r="R363" s="240" t="s">
        <v>254</v>
      </c>
    </row>
    <row r="364" spans="17:18" x14ac:dyDescent="0.2">
      <c r="Q364" s="239" t="s">
        <v>924</v>
      </c>
      <c r="R364" s="240" t="s">
        <v>69</v>
      </c>
    </row>
    <row r="365" spans="17:18" x14ac:dyDescent="0.2">
      <c r="Q365" s="89" t="s">
        <v>925</v>
      </c>
      <c r="R365" s="240" t="s">
        <v>945</v>
      </c>
    </row>
    <row r="366" spans="17:18" x14ac:dyDescent="0.2">
      <c r="Q366" s="239" t="s">
        <v>926</v>
      </c>
      <c r="R366" s="240" t="s">
        <v>70</v>
      </c>
    </row>
    <row r="367" spans="17:18" x14ac:dyDescent="0.2">
      <c r="Q367" s="89" t="s">
        <v>927</v>
      </c>
      <c r="R367" s="240" t="s">
        <v>286</v>
      </c>
    </row>
    <row r="368" spans="17:18" x14ac:dyDescent="0.2">
      <c r="Q368" s="89" t="s">
        <v>928</v>
      </c>
      <c r="R368" s="240" t="s">
        <v>255</v>
      </c>
    </row>
    <row r="369" spans="17:18" x14ac:dyDescent="0.2">
      <c r="Q369" s="239" t="s">
        <v>929</v>
      </c>
      <c r="R369" s="240" t="s">
        <v>71</v>
      </c>
    </row>
    <row r="370" spans="17:18" x14ac:dyDescent="0.2">
      <c r="Q370" s="239" t="s">
        <v>930</v>
      </c>
      <c r="R370" s="240" t="s">
        <v>72</v>
      </c>
    </row>
  </sheetData>
  <sheetProtection password="9889" sheet="1" objects="1" scenarios="1"/>
  <mergeCells count="17">
    <mergeCell ref="E51:E52"/>
    <mergeCell ref="B41:L41"/>
    <mergeCell ref="E49:E50"/>
    <mergeCell ref="B45:L45"/>
    <mergeCell ref="B43:L44"/>
    <mergeCell ref="A40:D40"/>
    <mergeCell ref="B36:L39"/>
    <mergeCell ref="A36:A39"/>
    <mergeCell ref="A43:A44"/>
    <mergeCell ref="B33:L34"/>
    <mergeCell ref="K1:L1"/>
    <mergeCell ref="B1:E1"/>
    <mergeCell ref="A2:D2"/>
    <mergeCell ref="A35:D35"/>
    <mergeCell ref="A27:D27"/>
    <mergeCell ref="B28:L32"/>
    <mergeCell ref="A28:A32"/>
  </mergeCells>
  <phoneticPr fontId="0" type="noConversion"/>
  <dataValidations count="1">
    <dataValidation type="list" allowBlank="1" showInputMessage="1" showErrorMessage="1" sqref="B4:K4" xr:uid="{00000000-0002-0000-0300-000000000000}">
      <formula1>Tools</formula1>
    </dataValidation>
  </dataValidations>
  <printOptions horizontalCentered="1" verticalCentered="1"/>
  <pageMargins left="0.18" right="0.19" top="1.0900000000000001" bottom="0.3" header="0.4" footer="0.17"/>
  <pageSetup scale="70" orientation="landscape" r:id="rId1"/>
  <headerFooter scaleWithDoc="0">
    <oddHeader>&amp;C&amp;"Arial,Bold"&amp;24&amp;USikorsky Aircraft, Supplier Tooling Request Form Worksheet</oddHeader>
    <oddFooter>&amp;L&amp;"Times New Roman,Regular"SA0557-1 Rev 12/17/15&amp;C&amp;KFF0000This document does not contain export controlled technical data.&amp;RVerify Current Revision of Form</oddFooter>
    <evenHeader>&amp;C&amp;"Arial,Bold"&amp;24&amp;USikorsky Aircraft, Supplier Tooling Request Form Worksheet</evenHeader>
    <evenFooter>&amp;L&amp;"Times New Roman,Regular"SA0557-1 Rev 12/17/15&amp;C&amp;KFF0000This document does not contain export controlled technical data.&amp;RVerify Current Revision of Form</evenFooter>
    <firstHeader>&amp;C&amp;"Arial,Bold"&amp;24&amp;USikorsky Aircraft, Supplier Tooling Request Form Worksheet</firstHeader>
    <firstFooter>&amp;L&amp;"Times New Roman,Regular"SA0557-1 Rev 12/17/15&amp;C&amp;KFF0000This document does not contain export controlled technical data.&amp;RVerify Current Revision of Form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B2:H51"/>
  <sheetViews>
    <sheetView zoomScaleNormal="100" workbookViewId="0"/>
  </sheetViews>
  <sheetFormatPr defaultRowHeight="12.75" x14ac:dyDescent="0.2"/>
  <sheetData>
    <row r="2" spans="2:4" ht="18.75" thickBot="1" x14ac:dyDescent="0.3">
      <c r="B2" s="502" t="s">
        <v>949</v>
      </c>
      <c r="C2" s="502"/>
      <c r="D2" s="502"/>
    </row>
    <row r="3" spans="2:4" ht="12.75" customHeight="1" x14ac:dyDescent="0.2"/>
    <row r="47" spans="3:8" ht="12.75" customHeight="1" x14ac:dyDescent="0.2">
      <c r="C47" s="97"/>
      <c r="D47" s="97"/>
      <c r="E47" s="97"/>
      <c r="F47" s="97"/>
      <c r="G47" s="97"/>
      <c r="H47" s="97"/>
    </row>
    <row r="48" spans="3:8" ht="12.75" customHeight="1" x14ac:dyDescent="0.2">
      <c r="C48" s="97"/>
      <c r="D48" s="97"/>
      <c r="E48" s="97"/>
      <c r="F48" s="97"/>
      <c r="G48" s="97"/>
      <c r="H48" s="97"/>
    </row>
    <row r="49" spans="2:8" ht="13.5" customHeight="1" x14ac:dyDescent="0.2">
      <c r="C49" s="97"/>
      <c r="D49" s="97"/>
      <c r="E49" s="97"/>
      <c r="F49" s="97"/>
      <c r="G49" s="97"/>
      <c r="H49" s="97"/>
    </row>
    <row r="50" spans="2:8" x14ac:dyDescent="0.2">
      <c r="B50" s="503" t="s">
        <v>937</v>
      </c>
      <c r="C50" s="503"/>
      <c r="D50" s="503"/>
      <c r="E50" s="503"/>
      <c r="F50" s="503"/>
      <c r="G50" s="503"/>
      <c r="H50" s="503"/>
    </row>
    <row r="51" spans="2:8" x14ac:dyDescent="0.2">
      <c r="B51" s="503"/>
      <c r="C51" s="503"/>
      <c r="D51" s="503"/>
      <c r="E51" s="503"/>
      <c r="F51" s="503"/>
      <c r="G51" s="503"/>
      <c r="H51" s="503"/>
    </row>
  </sheetData>
  <mergeCells count="2">
    <mergeCell ref="B2:D2"/>
    <mergeCell ref="B50:H51"/>
  </mergeCells>
  <pageMargins left="0.75" right="0.75" top="1" bottom="1" header="0.5" footer="0.5"/>
  <pageSetup orientation="portrait" r:id="rId1"/>
  <headerFooter alignWithMargins="0">
    <oddFooter>&amp;LSA0557-1 Rev 12/17/15&amp;RVerify Current Revision of Form</oddFooter>
    <evenFooter>&amp;RVerify Current Revision of Form&amp;LSA0557-1 Rev 12/17/15</evenFooter>
    <firstFooter>&amp;RVerify Current Revision of Form&amp;LSA0557-1 Rev 12/17/15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L37"/>
  <sheetViews>
    <sheetView zoomScaleNormal="100" workbookViewId="0"/>
  </sheetViews>
  <sheetFormatPr defaultColWidth="15.42578125" defaultRowHeight="12.75" x14ac:dyDescent="0.2"/>
  <cols>
    <col min="1" max="6" width="20.140625" customWidth="1"/>
  </cols>
  <sheetData>
    <row r="1" spans="1:12" ht="38.25" x14ac:dyDescent="0.2">
      <c r="A1" s="98" t="s">
        <v>950</v>
      </c>
      <c r="B1" s="98" t="s">
        <v>951</v>
      </c>
      <c r="C1" s="98" t="s">
        <v>952</v>
      </c>
      <c r="D1" s="98" t="s">
        <v>953</v>
      </c>
      <c r="E1" s="98" t="s">
        <v>954</v>
      </c>
      <c r="F1" s="98" t="s">
        <v>955</v>
      </c>
    </row>
    <row r="2" spans="1:12" x14ac:dyDescent="0.2">
      <c r="A2" s="99"/>
      <c r="B2" s="99"/>
      <c r="C2" s="99"/>
      <c r="D2" s="100"/>
      <c r="E2" s="101"/>
      <c r="F2" s="101"/>
    </row>
    <row r="3" spans="1:12" x14ac:dyDescent="0.2">
      <c r="A3" s="99"/>
      <c r="B3" s="99"/>
      <c r="C3" s="99"/>
      <c r="D3" s="100"/>
      <c r="E3" s="101"/>
      <c r="F3" s="101"/>
    </row>
    <row r="4" spans="1:12" x14ac:dyDescent="0.2">
      <c r="A4" s="102"/>
      <c r="B4" s="102"/>
      <c r="C4" s="102"/>
      <c r="D4" s="103"/>
      <c r="E4" s="102"/>
      <c r="F4" s="102"/>
    </row>
    <row r="5" spans="1:12" x14ac:dyDescent="0.2">
      <c r="A5" s="102"/>
      <c r="B5" s="102"/>
      <c r="C5" s="102"/>
      <c r="D5" s="102"/>
      <c r="E5" s="102"/>
      <c r="F5" s="102"/>
    </row>
    <row r="6" spans="1:12" x14ac:dyDescent="0.2">
      <c r="A6" s="102"/>
      <c r="B6" s="102"/>
      <c r="C6" s="102"/>
      <c r="D6" s="102"/>
      <c r="E6" s="102"/>
      <c r="F6" s="102"/>
    </row>
    <row r="7" spans="1:12" x14ac:dyDescent="0.2">
      <c r="A7" s="102"/>
      <c r="B7" s="102"/>
      <c r="C7" s="102"/>
      <c r="D7" s="102"/>
      <c r="E7" s="102"/>
      <c r="F7" s="102"/>
    </row>
    <row r="8" spans="1:12" x14ac:dyDescent="0.2">
      <c r="A8" s="102"/>
      <c r="B8" s="102"/>
      <c r="C8" s="102"/>
      <c r="D8" s="102"/>
      <c r="E8" s="102"/>
      <c r="F8" s="102"/>
    </row>
    <row r="9" spans="1:12" x14ac:dyDescent="0.2">
      <c r="A9" s="102"/>
      <c r="B9" s="102"/>
      <c r="C9" s="102"/>
      <c r="D9" s="102"/>
      <c r="E9" s="102"/>
      <c r="F9" s="102"/>
    </row>
    <row r="10" spans="1:12" x14ac:dyDescent="0.2">
      <c r="A10" s="102"/>
      <c r="B10" s="102"/>
      <c r="C10" s="102"/>
      <c r="D10" s="102"/>
      <c r="E10" s="102"/>
      <c r="F10" s="102"/>
    </row>
    <row r="11" spans="1:12" ht="38.25" x14ac:dyDescent="0.2">
      <c r="A11" s="98" t="s">
        <v>956</v>
      </c>
      <c r="B11" s="98" t="s">
        <v>957</v>
      </c>
      <c r="C11" s="98" t="s">
        <v>958</v>
      </c>
      <c r="D11" s="98" t="s">
        <v>959</v>
      </c>
      <c r="E11" s="98" t="s">
        <v>960</v>
      </c>
      <c r="F11" s="98" t="s">
        <v>961</v>
      </c>
    </row>
    <row r="12" spans="1:12" x14ac:dyDescent="0.2">
      <c r="A12" s="99"/>
      <c r="B12" s="102"/>
      <c r="C12" s="101"/>
      <c r="D12" s="99"/>
      <c r="E12" s="104"/>
      <c r="F12" s="99"/>
    </row>
    <row r="13" spans="1:12" x14ac:dyDescent="0.2">
      <c r="A13" s="101"/>
      <c r="B13" s="102"/>
      <c r="C13" s="102"/>
      <c r="D13" s="102"/>
      <c r="E13" s="105"/>
      <c r="F13" s="99"/>
    </row>
    <row r="14" spans="1:12" x14ac:dyDescent="0.2">
      <c r="A14" s="102"/>
      <c r="B14" s="102"/>
      <c r="C14" s="102"/>
      <c r="D14" s="102"/>
      <c r="E14" s="106"/>
      <c r="F14" s="99"/>
    </row>
    <row r="15" spans="1:12" x14ac:dyDescent="0.2">
      <c r="A15" s="102"/>
      <c r="B15" s="102"/>
      <c r="C15" s="102"/>
      <c r="D15" s="102"/>
      <c r="E15" s="106"/>
      <c r="F15" s="99"/>
      <c r="G15" s="107"/>
      <c r="H15" s="107"/>
      <c r="I15" s="107"/>
      <c r="J15" s="107"/>
      <c r="K15" s="107"/>
      <c r="L15" s="107"/>
    </row>
    <row r="16" spans="1:12" x14ac:dyDescent="0.2">
      <c r="A16" s="102"/>
      <c r="B16" s="102"/>
      <c r="C16" s="102"/>
      <c r="D16" s="102"/>
      <c r="E16" s="106"/>
      <c r="F16" s="99"/>
      <c r="G16" s="107"/>
      <c r="H16" s="107"/>
      <c r="I16" s="107"/>
      <c r="J16" s="107"/>
      <c r="K16" s="107"/>
      <c r="L16" s="107"/>
    </row>
    <row r="17" spans="1:12" x14ac:dyDescent="0.2">
      <c r="A17" s="102"/>
      <c r="B17" s="102"/>
      <c r="C17" s="102"/>
      <c r="D17" s="102"/>
      <c r="E17" s="106"/>
      <c r="F17" s="101"/>
    </row>
    <row r="18" spans="1:12" x14ac:dyDescent="0.2">
      <c r="A18" s="102"/>
      <c r="B18" s="102"/>
      <c r="C18" s="102"/>
      <c r="D18" s="102"/>
      <c r="E18" s="106"/>
      <c r="F18" s="101"/>
    </row>
    <row r="19" spans="1:12" x14ac:dyDescent="0.2">
      <c r="A19" s="102"/>
      <c r="B19" s="102"/>
      <c r="C19" s="102"/>
      <c r="D19" s="102"/>
      <c r="E19" s="106"/>
      <c r="F19" s="102"/>
    </row>
    <row r="20" spans="1:12" x14ac:dyDescent="0.2">
      <c r="A20" s="102"/>
      <c r="B20" s="102"/>
      <c r="C20" s="102"/>
      <c r="D20" s="102"/>
      <c r="E20" s="106"/>
      <c r="F20" s="102"/>
    </row>
    <row r="28" spans="1:12" x14ac:dyDescent="0.2"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</row>
    <row r="29" spans="1:12" x14ac:dyDescent="0.2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</row>
    <row r="36" spans="1:6" x14ac:dyDescent="0.2">
      <c r="A36" s="504" t="s">
        <v>937</v>
      </c>
      <c r="B36" s="504"/>
      <c r="C36" s="504"/>
      <c r="D36" s="504"/>
      <c r="E36" s="504"/>
      <c r="F36" s="504"/>
    </row>
    <row r="37" spans="1:6" x14ac:dyDescent="0.2">
      <c r="A37" s="505"/>
      <c r="B37" s="505"/>
      <c r="C37" s="505"/>
      <c r="D37" s="505"/>
      <c r="E37" s="505"/>
      <c r="F37" s="505"/>
    </row>
  </sheetData>
  <mergeCells count="1">
    <mergeCell ref="A36:F37"/>
  </mergeCells>
  <pageMargins left="0.7" right="0.7" top="0.75" bottom="0.75" header="0.3" footer="0.3"/>
  <pageSetup orientation="landscape" r:id="rId1"/>
  <headerFooter>
    <oddFooter>&amp;LSA0557-1 Rev 12/17/15&amp;RVerify Current Revision of Form</oddFooter>
    <evenFooter>&amp;RVerify Current Revision of Form&amp;LSA0557-1 Rev 12/17/15</evenFooter>
    <firstFooter>&amp;RVerify Current Revision of Form&amp;LSA0557-1 Rev 12/17/15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B2:H51"/>
  <sheetViews>
    <sheetView zoomScaleNormal="100" workbookViewId="0"/>
  </sheetViews>
  <sheetFormatPr defaultRowHeight="12.75" x14ac:dyDescent="0.2"/>
  <sheetData>
    <row r="2" spans="2:4" ht="18.75" thickBot="1" x14ac:dyDescent="0.3">
      <c r="B2" s="506" t="s">
        <v>962</v>
      </c>
      <c r="C2" s="506"/>
      <c r="D2" s="506"/>
    </row>
    <row r="49" spans="2:8" ht="12.75" customHeight="1" x14ac:dyDescent="0.2">
      <c r="B49" s="503" t="s">
        <v>937</v>
      </c>
      <c r="C49" s="503"/>
      <c r="D49" s="503"/>
      <c r="E49" s="503"/>
      <c r="F49" s="503"/>
      <c r="G49" s="503"/>
      <c r="H49" s="503"/>
    </row>
    <row r="50" spans="2:8" x14ac:dyDescent="0.2">
      <c r="B50" s="503"/>
      <c r="C50" s="503"/>
      <c r="D50" s="503"/>
      <c r="E50" s="503"/>
      <c r="F50" s="503"/>
      <c r="G50" s="503"/>
      <c r="H50" s="503"/>
    </row>
    <row r="51" spans="2:8" x14ac:dyDescent="0.2">
      <c r="B51" s="503"/>
      <c r="C51" s="503"/>
      <c r="D51" s="503"/>
      <c r="E51" s="503"/>
      <c r="F51" s="503"/>
      <c r="G51" s="503"/>
      <c r="H51" s="503"/>
    </row>
  </sheetData>
  <mergeCells count="2">
    <mergeCell ref="B2:D2"/>
    <mergeCell ref="B49:H51"/>
  </mergeCells>
  <pageMargins left="0.75" right="0.75" top="1" bottom="1" header="0.5" footer="0.5"/>
  <pageSetup orientation="portrait" r:id="rId1"/>
  <headerFooter alignWithMargins="0">
    <oddFooter>&amp;LSA0557-1 Rev 12/17/15&amp;RVerify Current Revision of Form</oddFooter>
    <evenFooter>&amp;RVerify Current Revision of Form&amp;LSA0557-1 Rev 12/17/15</evenFooter>
    <firstFooter>&amp;RVerify Current Revision of Form&amp;LSA0557-1 Rev 12/17/15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B1:L51"/>
  <sheetViews>
    <sheetView zoomScaleNormal="100" workbookViewId="0"/>
  </sheetViews>
  <sheetFormatPr defaultRowHeight="12.75" x14ac:dyDescent="0.2"/>
  <cols>
    <col min="1" max="1" width="2.42578125" customWidth="1"/>
    <col min="10" max="10" width="5.28515625" customWidth="1"/>
  </cols>
  <sheetData>
    <row r="1" spans="2:12" ht="18.75" thickBot="1" x14ac:dyDescent="0.3">
      <c r="B1" s="510" t="s">
        <v>151</v>
      </c>
      <c r="C1" s="511"/>
      <c r="D1" s="511"/>
      <c r="E1" s="511"/>
      <c r="F1" s="511"/>
      <c r="G1" s="511"/>
      <c r="H1" s="511"/>
      <c r="I1" s="511"/>
      <c r="J1" s="511"/>
      <c r="K1" s="511"/>
      <c r="L1" s="512"/>
    </row>
    <row r="2" spans="2:12" ht="15.75" x14ac:dyDescent="0.25">
      <c r="B2" s="513" t="s">
        <v>125</v>
      </c>
      <c r="C2" s="514"/>
      <c r="D2" s="515"/>
      <c r="E2" s="515"/>
      <c r="F2" s="515"/>
      <c r="G2" s="515"/>
      <c r="H2" s="515"/>
      <c r="I2" s="515"/>
      <c r="J2" s="515"/>
      <c r="K2" s="515"/>
      <c r="L2" s="516"/>
    </row>
    <row r="3" spans="2:12" ht="15" x14ac:dyDescent="0.25">
      <c r="B3" s="517" t="s">
        <v>116</v>
      </c>
      <c r="C3" s="518"/>
      <c r="D3" s="1"/>
      <c r="E3" s="1"/>
      <c r="F3" s="1"/>
      <c r="G3" s="1"/>
      <c r="H3" s="1"/>
      <c r="I3" s="1"/>
      <c r="J3" s="1"/>
      <c r="K3" s="1"/>
      <c r="L3" s="12"/>
    </row>
    <row r="4" spans="2:12" x14ac:dyDescent="0.2">
      <c r="B4" s="84"/>
      <c r="C4" s="85"/>
      <c r="D4" s="519" t="s">
        <v>114</v>
      </c>
      <c r="E4" s="519"/>
      <c r="F4" s="519"/>
      <c r="G4" s="519"/>
      <c r="H4" s="519"/>
      <c r="I4" s="519"/>
      <c r="J4" s="519"/>
      <c r="K4" s="519"/>
      <c r="L4" s="520"/>
    </row>
    <row r="5" spans="2:12" x14ac:dyDescent="0.2">
      <c r="B5" s="507" t="s">
        <v>119</v>
      </c>
      <c r="C5" s="521"/>
      <c r="D5" s="521"/>
      <c r="E5" s="521"/>
      <c r="F5" s="521"/>
      <c r="G5" s="521"/>
      <c r="H5" s="521"/>
      <c r="I5" s="521"/>
      <c r="J5" s="521"/>
      <c r="K5" s="521"/>
      <c r="L5" s="522"/>
    </row>
    <row r="6" spans="2:12" x14ac:dyDescent="0.2">
      <c r="B6" s="507" t="s">
        <v>34</v>
      </c>
      <c r="C6" s="508"/>
      <c r="D6" s="508"/>
      <c r="E6" s="508"/>
      <c r="F6" s="508"/>
      <c r="G6" s="508"/>
      <c r="H6" s="508"/>
      <c r="I6" s="508"/>
      <c r="J6" s="508"/>
      <c r="K6" s="508"/>
      <c r="L6" s="509"/>
    </row>
    <row r="7" spans="2:12" x14ac:dyDescent="0.2">
      <c r="B7" s="302" t="s">
        <v>140</v>
      </c>
      <c r="C7" s="312"/>
      <c r="D7" s="312"/>
      <c r="E7" s="312"/>
      <c r="F7" s="312"/>
      <c r="G7" s="312"/>
      <c r="H7" s="312"/>
      <c r="I7" s="312"/>
      <c r="J7" s="312"/>
      <c r="K7" s="312"/>
      <c r="L7" s="313"/>
    </row>
    <row r="8" spans="2:12" x14ac:dyDescent="0.2">
      <c r="B8" s="302" t="s">
        <v>22</v>
      </c>
      <c r="C8" s="523"/>
      <c r="D8" s="523"/>
      <c r="E8" s="523"/>
      <c r="F8" s="523"/>
      <c r="G8" s="523"/>
      <c r="H8" s="523"/>
      <c r="I8" s="523"/>
      <c r="J8" s="523"/>
      <c r="K8" s="523"/>
      <c r="L8" s="524"/>
    </row>
    <row r="9" spans="2:12" x14ac:dyDescent="0.2">
      <c r="B9" s="507" t="s">
        <v>141</v>
      </c>
      <c r="C9" s="508"/>
      <c r="D9" s="508"/>
      <c r="E9" s="508"/>
      <c r="F9" s="508"/>
      <c r="G9" s="508"/>
      <c r="H9" s="508"/>
      <c r="I9" s="508"/>
      <c r="J9" s="508"/>
      <c r="K9" s="508"/>
      <c r="L9" s="509"/>
    </row>
    <row r="10" spans="2:12" x14ac:dyDescent="0.2">
      <c r="B10" s="507" t="s">
        <v>270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9"/>
    </row>
    <row r="11" spans="2:12" x14ac:dyDescent="0.2">
      <c r="B11" s="507" t="s">
        <v>271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9"/>
    </row>
    <row r="12" spans="2:12" x14ac:dyDescent="0.2">
      <c r="B12" s="507" t="s">
        <v>23</v>
      </c>
      <c r="C12" s="508"/>
      <c r="D12" s="508"/>
      <c r="E12" s="508"/>
      <c r="F12" s="508"/>
      <c r="G12" s="508"/>
      <c r="H12" s="508"/>
      <c r="I12" s="508"/>
      <c r="J12" s="508"/>
      <c r="K12" s="508"/>
      <c r="L12" s="509"/>
    </row>
    <row r="13" spans="2:12" x14ac:dyDescent="0.2">
      <c r="B13" s="507" t="s">
        <v>24</v>
      </c>
      <c r="C13" s="508"/>
      <c r="D13" s="508"/>
      <c r="E13" s="508"/>
      <c r="F13" s="508"/>
      <c r="G13" s="508"/>
      <c r="H13" s="508"/>
      <c r="I13" s="508"/>
      <c r="J13" s="508"/>
      <c r="K13" s="508"/>
      <c r="L13" s="509"/>
    </row>
    <row r="14" spans="2:12" x14ac:dyDescent="0.2">
      <c r="B14" s="507" t="s">
        <v>25</v>
      </c>
      <c r="C14" s="523"/>
      <c r="D14" s="523"/>
      <c r="E14" s="523"/>
      <c r="F14" s="523"/>
      <c r="G14" s="523"/>
      <c r="H14" s="523"/>
      <c r="I14" s="523"/>
      <c r="J14" s="523"/>
      <c r="K14" s="523"/>
      <c r="L14" s="524"/>
    </row>
    <row r="15" spans="2:12" x14ac:dyDescent="0.2">
      <c r="B15" s="507" t="s">
        <v>26</v>
      </c>
      <c r="C15" s="523"/>
      <c r="D15" s="523"/>
      <c r="E15" s="523"/>
      <c r="F15" s="523"/>
      <c r="G15" s="523"/>
      <c r="H15" s="523"/>
      <c r="I15" s="523"/>
      <c r="J15" s="523"/>
      <c r="K15" s="523"/>
      <c r="L15" s="524"/>
    </row>
    <row r="16" spans="2:12" x14ac:dyDescent="0.2">
      <c r="B16" s="507" t="s">
        <v>27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4"/>
    </row>
    <row r="17" spans="2:12" x14ac:dyDescent="0.2">
      <c r="B17" s="528" t="s">
        <v>142</v>
      </c>
      <c r="C17" s="529"/>
      <c r="D17" s="529"/>
      <c r="E17" s="529"/>
      <c r="F17" s="529"/>
      <c r="G17" s="529"/>
      <c r="H17" s="529"/>
      <c r="I17" s="529"/>
      <c r="J17" s="529"/>
      <c r="K17" s="529"/>
      <c r="L17" s="530"/>
    </row>
    <row r="18" spans="2:12" x14ac:dyDescent="0.2">
      <c r="B18" s="507" t="s">
        <v>143</v>
      </c>
      <c r="C18" s="508"/>
      <c r="D18" s="508"/>
      <c r="E18" s="508"/>
      <c r="F18" s="508"/>
      <c r="G18" s="508"/>
      <c r="H18" s="508"/>
      <c r="I18" s="508"/>
      <c r="J18" s="508"/>
      <c r="K18" s="508"/>
      <c r="L18" s="509"/>
    </row>
    <row r="19" spans="2:12" x14ac:dyDescent="0.2">
      <c r="B19" s="507" t="s">
        <v>35</v>
      </c>
      <c r="C19" s="508"/>
      <c r="D19" s="508"/>
      <c r="E19" s="508"/>
      <c r="F19" s="508"/>
      <c r="G19" s="508"/>
      <c r="H19" s="508"/>
      <c r="I19" s="508"/>
      <c r="J19" s="508"/>
      <c r="K19" s="508"/>
      <c r="L19" s="509"/>
    </row>
    <row r="20" spans="2:12" x14ac:dyDescent="0.2">
      <c r="B20" s="507" t="s">
        <v>36</v>
      </c>
      <c r="C20" s="508"/>
      <c r="D20" s="508"/>
      <c r="E20" s="508"/>
      <c r="F20" s="508"/>
      <c r="G20" s="508"/>
      <c r="H20" s="508"/>
      <c r="I20" s="508"/>
      <c r="J20" s="508"/>
      <c r="K20" s="508"/>
      <c r="L20" s="509"/>
    </row>
    <row r="21" spans="2:12" x14ac:dyDescent="0.2">
      <c r="B21" s="507" t="s">
        <v>37</v>
      </c>
      <c r="C21" s="508"/>
      <c r="D21" s="508"/>
      <c r="E21" s="508"/>
      <c r="F21" s="508"/>
      <c r="G21" s="508"/>
      <c r="H21" s="508"/>
      <c r="I21" s="508"/>
      <c r="J21" s="508"/>
      <c r="K21" s="508"/>
      <c r="L21" s="509"/>
    </row>
    <row r="22" spans="2:12" x14ac:dyDescent="0.2">
      <c r="B22" s="528" t="s">
        <v>144</v>
      </c>
      <c r="C22" s="529"/>
      <c r="D22" s="529"/>
      <c r="E22" s="529"/>
      <c r="F22" s="529"/>
      <c r="G22" s="529"/>
      <c r="H22" s="529"/>
      <c r="I22" s="529"/>
      <c r="J22" s="529"/>
      <c r="K22" s="529"/>
      <c r="L22" s="530"/>
    </row>
    <row r="23" spans="2:12" x14ac:dyDescent="0.2">
      <c r="B23" s="528"/>
      <c r="C23" s="529"/>
      <c r="D23" s="529"/>
      <c r="E23" s="529"/>
      <c r="F23" s="529"/>
      <c r="G23" s="529"/>
      <c r="H23" s="529"/>
      <c r="I23" s="529"/>
      <c r="J23" s="529"/>
      <c r="K23" s="529"/>
      <c r="L23" s="530"/>
    </row>
    <row r="24" spans="2:12" ht="15" x14ac:dyDescent="0.25">
      <c r="B24" s="517" t="s">
        <v>118</v>
      </c>
      <c r="C24" s="518"/>
      <c r="D24" s="1"/>
      <c r="E24" s="1"/>
      <c r="F24" s="1"/>
      <c r="G24" s="1"/>
      <c r="H24" s="1"/>
      <c r="I24" s="1"/>
      <c r="J24" s="1"/>
      <c r="K24" s="1"/>
      <c r="L24" s="12"/>
    </row>
    <row r="25" spans="2:12" x14ac:dyDescent="0.2">
      <c r="B25" s="525" t="s">
        <v>31</v>
      </c>
      <c r="C25" s="526"/>
      <c r="D25" s="526"/>
      <c r="E25" s="526"/>
      <c r="F25" s="526"/>
      <c r="G25" s="526"/>
      <c r="H25" s="526"/>
      <c r="I25" s="526"/>
      <c r="J25" s="526"/>
      <c r="K25" s="526"/>
      <c r="L25" s="527"/>
    </row>
    <row r="26" spans="2:12" ht="13.5" thickBot="1" x14ac:dyDescent="0.25">
      <c r="B26" s="531" t="s">
        <v>120</v>
      </c>
      <c r="C26" s="532"/>
      <c r="D26" s="532"/>
      <c r="E26" s="532"/>
      <c r="F26" s="532"/>
      <c r="G26" s="532"/>
      <c r="H26" s="532"/>
      <c r="I26" s="532"/>
      <c r="J26" s="532"/>
      <c r="K26" s="532"/>
      <c r="L26" s="533"/>
    </row>
    <row r="27" spans="2:12" ht="18.75" thickBot="1" x14ac:dyDescent="0.3">
      <c r="B27" s="510" t="s">
        <v>151</v>
      </c>
      <c r="C27" s="534"/>
      <c r="D27" s="534"/>
      <c r="E27" s="534"/>
      <c r="F27" s="534"/>
      <c r="G27" s="534"/>
      <c r="H27" s="534"/>
      <c r="I27" s="534"/>
      <c r="J27" s="534"/>
      <c r="K27" s="534"/>
      <c r="L27" s="535"/>
    </row>
    <row r="28" spans="2:12" ht="15.75" x14ac:dyDescent="0.25">
      <c r="B28" s="513" t="s">
        <v>126</v>
      </c>
      <c r="C28" s="536"/>
      <c r="D28" s="536"/>
      <c r="E28" s="536"/>
      <c r="F28" s="536"/>
      <c r="G28" s="536"/>
      <c r="H28" s="536"/>
      <c r="I28" s="536"/>
      <c r="J28" s="536"/>
      <c r="K28" s="536"/>
      <c r="L28" s="537"/>
    </row>
    <row r="29" spans="2:12" ht="15" x14ac:dyDescent="0.25">
      <c r="B29" s="517" t="s">
        <v>116</v>
      </c>
      <c r="C29" s="518"/>
      <c r="D29" s="1"/>
      <c r="E29" s="1"/>
      <c r="F29" s="1"/>
      <c r="G29" s="1"/>
      <c r="H29" s="1"/>
      <c r="I29" s="1"/>
      <c r="J29" s="1"/>
      <c r="K29" s="1"/>
      <c r="L29" s="12"/>
    </row>
    <row r="30" spans="2:12" x14ac:dyDescent="0.2">
      <c r="B30" s="84"/>
      <c r="C30" s="85"/>
      <c r="D30" s="519" t="s">
        <v>115</v>
      </c>
      <c r="E30" s="519"/>
      <c r="F30" s="519"/>
      <c r="G30" s="519"/>
      <c r="H30" s="519"/>
      <c r="I30" s="519"/>
      <c r="J30" s="519"/>
      <c r="K30" s="519"/>
      <c r="L30" s="520"/>
    </row>
    <row r="31" spans="2:12" x14ac:dyDescent="0.2">
      <c r="B31" s="507" t="s">
        <v>123</v>
      </c>
      <c r="C31" s="521"/>
      <c r="D31" s="521"/>
      <c r="E31" s="521"/>
      <c r="F31" s="521"/>
      <c r="G31" s="521"/>
      <c r="H31" s="521"/>
      <c r="I31" s="521"/>
      <c r="J31" s="521"/>
      <c r="K31" s="521"/>
      <c r="L31" s="522"/>
    </row>
    <row r="32" spans="2:12" x14ac:dyDescent="0.2">
      <c r="B32" s="507" t="s">
        <v>272</v>
      </c>
      <c r="C32" s="508"/>
      <c r="D32" s="508"/>
      <c r="E32" s="508"/>
      <c r="F32" s="508"/>
      <c r="G32" s="508"/>
      <c r="H32" s="508"/>
      <c r="I32" s="508"/>
      <c r="J32" s="508"/>
      <c r="K32" s="508"/>
      <c r="L32" s="509"/>
    </row>
    <row r="33" spans="2:12" x14ac:dyDescent="0.2">
      <c r="B33" s="507" t="s">
        <v>273</v>
      </c>
      <c r="C33" s="508"/>
      <c r="D33" s="508"/>
      <c r="E33" s="508"/>
      <c r="F33" s="508"/>
      <c r="G33" s="508"/>
      <c r="H33" s="508"/>
      <c r="I33" s="508"/>
      <c r="J33" s="508"/>
      <c r="K33" s="508"/>
      <c r="L33" s="509"/>
    </row>
    <row r="34" spans="2:12" x14ac:dyDescent="0.2">
      <c r="B34" s="507" t="s">
        <v>145</v>
      </c>
      <c r="C34" s="508"/>
      <c r="D34" s="508"/>
      <c r="E34" s="508"/>
      <c r="F34" s="508"/>
      <c r="G34" s="508"/>
      <c r="H34" s="508"/>
      <c r="I34" s="508"/>
      <c r="J34" s="508"/>
      <c r="K34" s="508"/>
      <c r="L34" s="509"/>
    </row>
    <row r="35" spans="2:12" x14ac:dyDescent="0.2">
      <c r="B35" s="507" t="s">
        <v>274</v>
      </c>
      <c r="C35" s="508"/>
      <c r="D35" s="508"/>
      <c r="E35" s="508"/>
      <c r="F35" s="508"/>
      <c r="G35" s="508"/>
      <c r="H35" s="508"/>
      <c r="I35" s="508"/>
      <c r="J35" s="508"/>
      <c r="K35" s="508"/>
      <c r="L35" s="509"/>
    </row>
    <row r="36" spans="2:12" ht="15" x14ac:dyDescent="0.25">
      <c r="B36" s="517" t="s">
        <v>118</v>
      </c>
      <c r="C36" s="518"/>
      <c r="D36" s="1"/>
      <c r="E36" s="1"/>
      <c r="F36" s="1"/>
      <c r="G36" s="1"/>
      <c r="H36" s="1"/>
      <c r="I36" s="1"/>
      <c r="J36" s="1"/>
      <c r="K36" s="1"/>
      <c r="L36" s="12"/>
    </row>
    <row r="37" spans="2:12" x14ac:dyDescent="0.2">
      <c r="B37" s="525" t="s">
        <v>121</v>
      </c>
      <c r="C37" s="526"/>
      <c r="D37" s="526"/>
      <c r="E37" s="526"/>
      <c r="F37" s="526"/>
      <c r="G37" s="526"/>
      <c r="H37" s="526"/>
      <c r="I37" s="526"/>
      <c r="J37" s="526"/>
      <c r="K37" s="526"/>
      <c r="L37" s="527"/>
    </row>
    <row r="38" spans="2:12" ht="13.5" thickBot="1" x14ac:dyDescent="0.25">
      <c r="B38" s="531" t="s">
        <v>122</v>
      </c>
      <c r="C38" s="532"/>
      <c r="D38" s="532"/>
      <c r="E38" s="532"/>
      <c r="F38" s="532"/>
      <c r="G38" s="532"/>
      <c r="H38" s="532"/>
      <c r="I38" s="532"/>
      <c r="J38" s="532"/>
      <c r="K38" s="532"/>
      <c r="L38" s="533"/>
    </row>
    <row r="39" spans="2:12" ht="18.75" thickBot="1" x14ac:dyDescent="0.3">
      <c r="B39" s="510" t="s">
        <v>151</v>
      </c>
      <c r="C39" s="534"/>
      <c r="D39" s="534"/>
      <c r="E39" s="534"/>
      <c r="F39" s="534"/>
      <c r="G39" s="534"/>
      <c r="H39" s="534"/>
      <c r="I39" s="534"/>
      <c r="J39" s="534"/>
      <c r="K39" s="534"/>
      <c r="L39" s="535"/>
    </row>
    <row r="40" spans="2:12" ht="15.75" x14ac:dyDescent="0.25">
      <c r="B40" s="544" t="s">
        <v>745</v>
      </c>
      <c r="C40" s="545"/>
      <c r="D40" s="545"/>
      <c r="E40" s="545"/>
      <c r="F40" s="545"/>
      <c r="G40" s="545"/>
      <c r="H40" s="545"/>
      <c r="I40" s="545"/>
      <c r="J40" s="545"/>
      <c r="K40" s="545"/>
      <c r="L40" s="546"/>
    </row>
    <row r="41" spans="2:12" ht="15" x14ac:dyDescent="0.25">
      <c r="B41" s="21"/>
      <c r="C41" s="82" t="s">
        <v>741</v>
      </c>
      <c r="L41" s="12"/>
    </row>
    <row r="42" spans="2:12" x14ac:dyDescent="0.2">
      <c r="B42" s="21" t="s">
        <v>738</v>
      </c>
      <c r="C42" s="87"/>
      <c r="D42" s="87"/>
      <c r="E42" s="87"/>
      <c r="F42" s="87"/>
      <c r="G42" s="87"/>
      <c r="H42" s="87"/>
      <c r="I42" s="87"/>
      <c r="J42" s="87"/>
      <c r="K42" s="87"/>
      <c r="L42" s="86"/>
    </row>
    <row r="43" spans="2:12" x14ac:dyDescent="0.2">
      <c r="B43" s="547" t="s">
        <v>742</v>
      </c>
      <c r="C43" s="548"/>
      <c r="D43" s="548"/>
      <c r="E43" s="548"/>
      <c r="F43" s="548"/>
      <c r="G43" s="548"/>
      <c r="H43" s="548"/>
      <c r="I43" s="548"/>
      <c r="J43" s="548"/>
      <c r="K43" s="548"/>
      <c r="L43" s="549"/>
    </row>
    <row r="44" spans="2:12" x14ac:dyDescent="0.2">
      <c r="B44" s="547"/>
      <c r="C44" s="548"/>
      <c r="D44" s="548"/>
      <c r="E44" s="548"/>
      <c r="F44" s="548"/>
      <c r="G44" s="548"/>
      <c r="H44" s="548"/>
      <c r="I44" s="548"/>
      <c r="J44" s="548"/>
      <c r="K44" s="548"/>
      <c r="L44" s="549"/>
    </row>
    <row r="45" spans="2:12" ht="15" x14ac:dyDescent="0.25">
      <c r="B45" s="17"/>
      <c r="C45" s="83" t="s">
        <v>743</v>
      </c>
      <c r="D45" s="18"/>
      <c r="E45" s="18"/>
      <c r="F45" s="18"/>
      <c r="G45" s="18"/>
      <c r="H45" s="18"/>
      <c r="I45" s="18"/>
      <c r="J45" s="18"/>
      <c r="K45" s="18"/>
      <c r="L45" s="19"/>
    </row>
    <row r="46" spans="2:12" x14ac:dyDescent="0.2">
      <c r="B46" s="550" t="s">
        <v>739</v>
      </c>
      <c r="C46" s="551"/>
      <c r="D46" s="551"/>
      <c r="E46" s="551"/>
      <c r="F46" s="551"/>
      <c r="G46" s="551"/>
      <c r="H46" s="551"/>
      <c r="I46" s="551"/>
      <c r="J46" s="551"/>
      <c r="K46" s="551"/>
      <c r="L46" s="552"/>
    </row>
    <row r="47" spans="2:12" ht="15" x14ac:dyDescent="0.25">
      <c r="B47" s="21"/>
      <c r="C47" s="83" t="s">
        <v>744</v>
      </c>
      <c r="D47" s="18"/>
      <c r="E47" s="18"/>
      <c r="F47" s="18"/>
      <c r="G47" s="18"/>
      <c r="H47" s="18"/>
      <c r="I47" s="18"/>
      <c r="J47" s="18"/>
      <c r="K47" s="18"/>
      <c r="L47" s="19"/>
    </row>
    <row r="48" spans="2:12" ht="13.5" thickBot="1" x14ac:dyDescent="0.25">
      <c r="B48" s="21" t="s">
        <v>740</v>
      </c>
      <c r="C48" s="18"/>
      <c r="D48" s="18"/>
      <c r="E48" s="18"/>
      <c r="F48" s="18"/>
      <c r="G48" s="18"/>
      <c r="H48" s="18"/>
      <c r="I48" s="18"/>
      <c r="J48" s="18"/>
      <c r="K48" s="18"/>
      <c r="L48" s="19"/>
    </row>
    <row r="49" spans="2:12" x14ac:dyDescent="0.2">
      <c r="B49" s="553" t="s">
        <v>73</v>
      </c>
      <c r="C49" s="554"/>
      <c r="D49" s="554"/>
      <c r="E49" s="554"/>
      <c r="F49" s="554"/>
      <c r="G49" s="554"/>
      <c r="H49" s="554"/>
      <c r="I49" s="554"/>
      <c r="J49" s="554"/>
      <c r="K49" s="554"/>
      <c r="L49" s="555"/>
    </row>
    <row r="50" spans="2:12" x14ac:dyDescent="0.2">
      <c r="B50" s="538" t="s">
        <v>937</v>
      </c>
      <c r="C50" s="539"/>
      <c r="D50" s="539"/>
      <c r="E50" s="539"/>
      <c r="F50" s="539"/>
      <c r="G50" s="539"/>
      <c r="H50" s="539"/>
      <c r="I50" s="539"/>
      <c r="J50" s="539"/>
      <c r="K50" s="539"/>
      <c r="L50" s="540"/>
    </row>
    <row r="51" spans="2:12" ht="13.5" thickBot="1" x14ac:dyDescent="0.25">
      <c r="B51" s="541" t="s">
        <v>74</v>
      </c>
      <c r="C51" s="542"/>
      <c r="D51" s="542"/>
      <c r="E51" s="542"/>
      <c r="F51" s="542"/>
      <c r="G51" s="542"/>
      <c r="H51" s="542"/>
      <c r="I51" s="542"/>
      <c r="J51" s="542"/>
      <c r="K51" s="542"/>
      <c r="L51" s="543"/>
    </row>
  </sheetData>
  <mergeCells count="44">
    <mergeCell ref="B50:L50"/>
    <mergeCell ref="B51:L51"/>
    <mergeCell ref="B38:L38"/>
    <mergeCell ref="B39:L39"/>
    <mergeCell ref="B40:L40"/>
    <mergeCell ref="B43:L44"/>
    <mergeCell ref="B46:L46"/>
    <mergeCell ref="B49:L49"/>
    <mergeCell ref="B37:L37"/>
    <mergeCell ref="B26:L26"/>
    <mergeCell ref="B27:L27"/>
    <mergeCell ref="B28:L28"/>
    <mergeCell ref="B29:C29"/>
    <mergeCell ref="D30:L30"/>
    <mergeCell ref="B31:L31"/>
    <mergeCell ref="B32:L32"/>
    <mergeCell ref="B33:L33"/>
    <mergeCell ref="B34:L34"/>
    <mergeCell ref="B35:L35"/>
    <mergeCell ref="B36:C36"/>
    <mergeCell ref="B25:L25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3"/>
    <mergeCell ref="B24:C24"/>
    <mergeCell ref="B12:L12"/>
    <mergeCell ref="B1:L1"/>
    <mergeCell ref="B2:L2"/>
    <mergeCell ref="B3:C3"/>
    <mergeCell ref="D4:L4"/>
    <mergeCell ref="B5:L5"/>
    <mergeCell ref="B6:L6"/>
    <mergeCell ref="B7:L7"/>
    <mergeCell ref="B8:L8"/>
    <mergeCell ref="B9:L9"/>
    <mergeCell ref="B10:L10"/>
    <mergeCell ref="B11:L11"/>
  </mergeCells>
  <hyperlinks>
    <hyperlink ref="B51" r:id="rId1" display="http://portal.sikorsky.com/TDO/docs/AirVehWeb/warning.html" xr:uid="{00000000-0004-0000-0700-000000000000}"/>
  </hyperlinks>
  <pageMargins left="0.7" right="0.7" top="0.75" bottom="0.75" header="0.3" footer="0.3"/>
  <pageSetup scale="90" orientation="portrait" r:id="rId2"/>
  <headerFooter>
    <oddFooter>&amp;LSA0557-1 Rev 12/17/15&amp;RVerify Current Revision of Form</oddFooter>
    <evenFooter>&amp;RVerify Current Revision of Form&amp;LSA0557-1 Rev 12/17/15</evenFooter>
    <firstFooter>&amp;RVerify Current Revision of Form&amp;LSA0557-1 Rev 12/17/15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AP373"/>
  <sheetViews>
    <sheetView showGridLines="0" zoomScaleNormal="100" workbookViewId="0"/>
  </sheetViews>
  <sheetFormatPr defaultRowHeight="12.75" x14ac:dyDescent="0.2"/>
  <cols>
    <col min="1" max="1" width="1.28515625" customWidth="1"/>
    <col min="2" max="2" width="18.28515625" customWidth="1"/>
    <col min="3" max="3" width="3.7109375" customWidth="1"/>
    <col min="4" max="4" width="10.5703125" customWidth="1"/>
    <col min="5" max="5" width="10.140625" customWidth="1"/>
    <col min="6" max="6" width="7.85546875" customWidth="1"/>
    <col min="7" max="7" width="8.5703125" customWidth="1"/>
    <col min="8" max="8" width="13.28515625" customWidth="1"/>
    <col min="9" max="9" width="6.5703125" customWidth="1"/>
    <col min="10" max="10" width="7.5703125" customWidth="1"/>
    <col min="11" max="11" width="8.7109375" customWidth="1"/>
    <col min="12" max="12" width="1.85546875" customWidth="1"/>
    <col min="13" max="13" width="2.140625" customWidth="1"/>
    <col min="14" max="15" width="12.7109375" style="3" customWidth="1"/>
    <col min="16" max="16" width="13.42578125" style="3" bestFit="1" customWidth="1"/>
    <col min="17" max="17" width="35.5703125" style="3" bestFit="1" customWidth="1"/>
    <col min="18" max="19" width="12.7109375" style="3" customWidth="1"/>
    <col min="29" max="29" width="5" bestFit="1" customWidth="1"/>
    <col min="30" max="30" width="41.28515625" customWidth="1"/>
  </cols>
  <sheetData>
    <row r="1" spans="1:42" ht="18" x14ac:dyDescent="0.25">
      <c r="A1" s="561" t="s">
        <v>55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3"/>
    </row>
    <row r="2" spans="1:42" x14ac:dyDescent="0.2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</row>
    <row r="3" spans="1:42" ht="15.75" x14ac:dyDescent="0.25">
      <c r="A3" s="40" t="s">
        <v>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  <c r="P3" s="556"/>
      <c r="Q3" s="556"/>
      <c r="R3" s="556"/>
      <c r="S3" s="556"/>
      <c r="T3" s="556"/>
      <c r="U3" s="556"/>
      <c r="V3" s="556"/>
      <c r="W3" s="556"/>
      <c r="X3" s="556"/>
      <c r="Y3" s="556"/>
      <c r="Z3" s="556"/>
      <c r="AA3" s="556"/>
      <c r="AB3" s="556"/>
      <c r="AC3" s="1"/>
      <c r="AD3" s="556"/>
      <c r="AE3" s="557"/>
      <c r="AF3" s="557"/>
      <c r="AG3" s="557"/>
      <c r="AH3" s="557"/>
      <c r="AI3" s="557"/>
      <c r="AJ3" s="557"/>
      <c r="AK3" s="557"/>
      <c r="AL3" s="557"/>
      <c r="AM3" s="557"/>
      <c r="AN3" s="557"/>
      <c r="AO3" s="557"/>
      <c r="AP3" s="557"/>
    </row>
    <row r="4" spans="1:42" x14ac:dyDescent="0.2">
      <c r="A4" s="34" t="s">
        <v>295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5"/>
      <c r="P4" s="31"/>
      <c r="Q4" s="31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29"/>
      <c r="AD4" s="29"/>
      <c r="AE4" s="29"/>
      <c r="AF4" s="29"/>
      <c r="AG4" s="17"/>
      <c r="AH4" s="18"/>
      <c r="AI4" s="29"/>
      <c r="AJ4" s="18"/>
      <c r="AK4" s="18"/>
      <c r="AL4" s="18"/>
      <c r="AM4" s="18"/>
      <c r="AN4" s="18"/>
      <c r="AO4" s="18"/>
      <c r="AP4" s="18"/>
    </row>
    <row r="5" spans="1:42" x14ac:dyDescent="0.2">
      <c r="A5" s="34" t="s">
        <v>296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5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29"/>
      <c r="AD5" s="29"/>
      <c r="AE5" s="29"/>
      <c r="AF5" s="29"/>
      <c r="AG5" s="17"/>
      <c r="AH5" s="18"/>
      <c r="AI5" s="29"/>
      <c r="AJ5" s="18"/>
      <c r="AK5" s="18"/>
      <c r="AL5" s="18"/>
      <c r="AM5" s="18"/>
      <c r="AN5" s="18"/>
      <c r="AO5" s="18"/>
      <c r="AP5" s="18"/>
    </row>
    <row r="6" spans="1:42" x14ac:dyDescent="0.2">
      <c r="A6" s="34" t="s">
        <v>297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5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29"/>
      <c r="AD6" s="29"/>
      <c r="AE6" s="29"/>
      <c r="AF6" s="29"/>
      <c r="AG6" s="17"/>
      <c r="AH6" s="18"/>
      <c r="AI6" s="29"/>
      <c r="AJ6" s="18"/>
      <c r="AK6" s="18"/>
      <c r="AL6" s="18"/>
      <c r="AM6" s="18"/>
      <c r="AN6" s="18"/>
      <c r="AO6" s="18"/>
      <c r="AP6" s="18"/>
    </row>
    <row r="7" spans="1:42" x14ac:dyDescent="0.2">
      <c r="A7" s="34" t="s">
        <v>298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29"/>
      <c r="AD7" s="29"/>
      <c r="AE7" s="29"/>
      <c r="AF7" s="29"/>
      <c r="AG7" s="17"/>
      <c r="AH7" s="18"/>
      <c r="AI7" s="29"/>
      <c r="AJ7" s="18"/>
      <c r="AK7" s="18"/>
      <c r="AL7" s="18"/>
      <c r="AM7" s="18"/>
      <c r="AN7" s="18"/>
      <c r="AO7" s="18"/>
      <c r="AP7" s="18"/>
    </row>
    <row r="8" spans="1:42" x14ac:dyDescent="0.2">
      <c r="A8" s="17" t="s">
        <v>299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29"/>
      <c r="AD8" s="29"/>
      <c r="AE8" s="29"/>
      <c r="AF8" s="29"/>
      <c r="AG8" s="17"/>
      <c r="AH8" s="18"/>
      <c r="AI8" s="29"/>
      <c r="AJ8" s="18"/>
      <c r="AK8" s="18"/>
      <c r="AL8" s="18"/>
      <c r="AM8" s="18"/>
      <c r="AN8" s="18"/>
      <c r="AO8" s="18"/>
      <c r="AP8" s="18"/>
    </row>
    <row r="9" spans="1:42" x14ac:dyDescent="0.2">
      <c r="A9" s="17" t="s">
        <v>300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29"/>
      <c r="AD9" s="29"/>
      <c r="AE9" s="29"/>
      <c r="AF9" s="29"/>
      <c r="AG9" s="17"/>
      <c r="AH9" s="18"/>
      <c r="AI9" s="29"/>
      <c r="AJ9" s="18"/>
      <c r="AK9" s="18"/>
      <c r="AL9" s="18"/>
      <c r="AM9" s="18"/>
      <c r="AN9" s="18"/>
      <c r="AO9" s="18"/>
      <c r="AP9" s="18"/>
    </row>
    <row r="10" spans="1:42" x14ac:dyDescent="0.2">
      <c r="A10" s="17" t="s">
        <v>301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29"/>
      <c r="AD10" s="29"/>
      <c r="AE10" s="29"/>
      <c r="AF10" s="29"/>
      <c r="AG10" s="17"/>
      <c r="AH10" s="18"/>
      <c r="AI10" s="29"/>
      <c r="AJ10" s="18"/>
      <c r="AK10" s="18"/>
      <c r="AL10" s="18"/>
      <c r="AM10" s="18"/>
      <c r="AN10" s="18"/>
      <c r="AO10" s="18"/>
      <c r="AP10" s="18"/>
    </row>
    <row r="11" spans="1:42" x14ac:dyDescent="0.2">
      <c r="A11" s="17" t="s">
        <v>303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29"/>
      <c r="AD11" s="29"/>
      <c r="AE11" s="29"/>
      <c r="AF11" s="29"/>
      <c r="AG11" s="17"/>
      <c r="AH11" s="18"/>
      <c r="AI11" s="29"/>
      <c r="AJ11" s="18"/>
      <c r="AK11" s="18"/>
      <c r="AL11" s="18"/>
      <c r="AM11" s="18"/>
      <c r="AN11" s="18"/>
      <c r="AO11" s="18"/>
      <c r="AP11" s="18"/>
    </row>
    <row r="12" spans="1:42" x14ac:dyDescent="0.2">
      <c r="A12" s="17" t="s">
        <v>302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29"/>
      <c r="AD12" s="29"/>
      <c r="AE12" s="29"/>
      <c r="AF12" s="29"/>
      <c r="AG12" s="17"/>
      <c r="AH12" s="18"/>
      <c r="AI12" s="29"/>
      <c r="AJ12" s="18"/>
      <c r="AK12" s="18"/>
      <c r="AL12" s="18"/>
      <c r="AM12" s="18"/>
      <c r="AN12" s="18"/>
      <c r="AO12" s="18"/>
      <c r="AP12" s="18"/>
    </row>
    <row r="13" spans="1:42" x14ac:dyDescent="0.2">
      <c r="A13" s="17" t="s">
        <v>304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29"/>
      <c r="AD13" s="29"/>
      <c r="AE13" s="29"/>
      <c r="AF13" s="29"/>
      <c r="AG13" s="17"/>
      <c r="AH13" s="18"/>
      <c r="AI13" s="29"/>
      <c r="AJ13" s="18"/>
      <c r="AK13" s="18"/>
      <c r="AL13" s="18"/>
      <c r="AM13" s="18"/>
      <c r="AN13" s="18"/>
      <c r="AO13" s="18"/>
      <c r="AP13" s="18"/>
    </row>
    <row r="14" spans="1:42" x14ac:dyDescent="0.2">
      <c r="A14" s="20" t="s">
        <v>305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29"/>
      <c r="AD14" s="29"/>
      <c r="AE14" s="29"/>
      <c r="AF14" s="29"/>
      <c r="AG14" s="17"/>
      <c r="AH14" s="18"/>
      <c r="AI14" s="29"/>
      <c r="AJ14" s="18"/>
      <c r="AK14" s="18"/>
      <c r="AL14" s="18"/>
      <c r="AM14" s="18"/>
      <c r="AN14" s="18"/>
      <c r="AO14" s="18"/>
      <c r="AP14" s="18"/>
    </row>
    <row r="15" spans="1:42" x14ac:dyDescent="0.2">
      <c r="A15" s="17" t="s">
        <v>306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29"/>
      <c r="AD15" s="30"/>
      <c r="AE15" s="29"/>
      <c r="AF15" s="29"/>
      <c r="AG15" s="20"/>
      <c r="AH15" s="18"/>
      <c r="AI15" s="29"/>
      <c r="AJ15" s="18"/>
      <c r="AK15" s="18"/>
      <c r="AL15" s="18"/>
      <c r="AM15" s="18"/>
      <c r="AN15" s="18"/>
      <c r="AO15" s="18"/>
      <c r="AP15" s="18"/>
    </row>
    <row r="16" spans="1:42" x14ac:dyDescent="0.2">
      <c r="A16" s="17" t="s">
        <v>307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P16" s="39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29"/>
      <c r="AD16" s="29"/>
      <c r="AE16" s="29"/>
      <c r="AF16" s="29"/>
      <c r="AG16" s="17"/>
      <c r="AH16" s="18"/>
      <c r="AI16" s="29"/>
      <c r="AJ16" s="18"/>
      <c r="AK16" s="18"/>
      <c r="AL16" s="18"/>
      <c r="AM16" s="18"/>
      <c r="AN16" s="18"/>
      <c r="AO16" s="18"/>
      <c r="AP16" s="18"/>
    </row>
    <row r="17" spans="1:42" x14ac:dyDescent="0.2">
      <c r="A17" s="20" t="s">
        <v>308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9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29"/>
      <c r="AD17" s="29"/>
      <c r="AE17" s="29"/>
      <c r="AF17" s="29"/>
      <c r="AG17" s="17"/>
      <c r="AH17" s="18"/>
      <c r="AI17" s="29"/>
      <c r="AJ17" s="18"/>
      <c r="AK17" s="18"/>
      <c r="AL17" s="18"/>
      <c r="AM17" s="18"/>
      <c r="AN17" s="18"/>
      <c r="AO17" s="18"/>
      <c r="AP17" s="18"/>
    </row>
    <row r="18" spans="1:42" x14ac:dyDescent="0.2">
      <c r="A18" s="20" t="s">
        <v>309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9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29"/>
      <c r="AD18" s="30"/>
      <c r="AE18" s="29"/>
      <c r="AF18" s="29"/>
      <c r="AG18" s="20"/>
      <c r="AH18" s="18"/>
      <c r="AI18" s="29"/>
      <c r="AJ18" s="18"/>
      <c r="AK18" s="18"/>
      <c r="AL18" s="18"/>
      <c r="AM18" s="18"/>
      <c r="AN18" s="18"/>
      <c r="AO18" s="18"/>
      <c r="AP18" s="18"/>
    </row>
    <row r="19" spans="1:42" s="3" customFormat="1" x14ac:dyDescent="0.2">
      <c r="A19" s="90" t="s">
        <v>941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2"/>
      <c r="P19" s="93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4"/>
      <c r="AD19" s="95"/>
      <c r="AE19" s="94"/>
      <c r="AF19" s="94"/>
      <c r="AG19" s="96"/>
      <c r="AH19" s="91"/>
      <c r="AI19" s="94"/>
      <c r="AJ19" s="91"/>
      <c r="AK19" s="91"/>
      <c r="AL19" s="91"/>
      <c r="AM19" s="91"/>
      <c r="AN19" s="91"/>
      <c r="AO19" s="91"/>
      <c r="AP19" s="91"/>
    </row>
    <row r="20" spans="1:42" x14ac:dyDescent="0.2">
      <c r="A20" s="20" t="s">
        <v>310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9"/>
      <c r="P20" s="39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29"/>
      <c r="AD20" s="29"/>
      <c r="AE20" s="29"/>
      <c r="AF20" s="29"/>
      <c r="AG20" s="17"/>
      <c r="AH20" s="18"/>
      <c r="AI20" s="29"/>
      <c r="AJ20" s="18"/>
      <c r="AK20" s="18"/>
      <c r="AL20" s="18"/>
      <c r="AM20" s="18"/>
      <c r="AN20" s="18"/>
      <c r="AO20" s="18"/>
      <c r="AP20" s="18"/>
    </row>
    <row r="21" spans="1:42" x14ac:dyDescent="0.2">
      <c r="A21" s="17" t="s">
        <v>311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9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29"/>
      <c r="AD21" s="30"/>
      <c r="AE21" s="29"/>
      <c r="AF21" s="29"/>
      <c r="AG21" s="20"/>
      <c r="AH21" s="18"/>
      <c r="AI21" s="29"/>
      <c r="AJ21" s="18"/>
      <c r="AK21" s="18"/>
      <c r="AL21" s="18"/>
      <c r="AM21" s="18"/>
      <c r="AN21" s="18"/>
      <c r="AO21" s="18"/>
      <c r="AP21" s="18"/>
    </row>
    <row r="22" spans="1:42" x14ac:dyDescent="0.2">
      <c r="A22" s="17" t="s">
        <v>312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9"/>
      <c r="P22" s="39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29"/>
      <c r="AD22" s="29"/>
      <c r="AE22" s="29"/>
      <c r="AF22" s="29"/>
      <c r="AG22" s="17"/>
      <c r="AH22" s="18"/>
      <c r="AI22" s="29"/>
      <c r="AJ22" s="18"/>
      <c r="AK22" s="18"/>
      <c r="AL22" s="18"/>
      <c r="AM22" s="18"/>
      <c r="AN22" s="18"/>
      <c r="AO22" s="18"/>
      <c r="AP22" s="18"/>
    </row>
    <row r="23" spans="1:42" x14ac:dyDescent="0.2">
      <c r="A23" s="20" t="s">
        <v>313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9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29"/>
      <c r="AD23" s="29"/>
      <c r="AE23" s="29"/>
      <c r="AF23" s="29"/>
      <c r="AG23" s="17"/>
      <c r="AH23" s="18"/>
      <c r="AI23" s="29"/>
      <c r="AJ23" s="18"/>
      <c r="AK23" s="18"/>
      <c r="AL23" s="18"/>
      <c r="AM23" s="18"/>
      <c r="AN23" s="18"/>
      <c r="AO23" s="18"/>
      <c r="AP23" s="18"/>
    </row>
    <row r="24" spans="1:42" x14ac:dyDescent="0.2">
      <c r="A24" s="20" t="s">
        <v>314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29"/>
      <c r="AD24" s="30"/>
      <c r="AE24" s="29"/>
      <c r="AF24" s="29"/>
      <c r="AG24" s="20"/>
      <c r="AH24" s="18"/>
      <c r="AI24" s="29"/>
      <c r="AJ24" s="18"/>
      <c r="AK24" s="18"/>
      <c r="AL24" s="18"/>
      <c r="AM24" s="18"/>
      <c r="AN24" s="18"/>
      <c r="AO24" s="18"/>
      <c r="AP24" s="18"/>
    </row>
    <row r="25" spans="1:42" x14ac:dyDescent="0.2">
      <c r="A25" s="20" t="s">
        <v>315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9"/>
      <c r="P25" s="39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29"/>
      <c r="AD25" s="30"/>
      <c r="AE25" s="29"/>
      <c r="AF25" s="29"/>
      <c r="AG25" s="20"/>
      <c r="AH25" s="18"/>
      <c r="AI25" s="29"/>
      <c r="AJ25" s="18"/>
      <c r="AK25" s="18"/>
      <c r="AL25" s="18"/>
      <c r="AM25" s="18"/>
      <c r="AN25" s="18"/>
      <c r="AO25" s="18"/>
      <c r="AP25" s="18"/>
    </row>
    <row r="26" spans="1:42" x14ac:dyDescent="0.2">
      <c r="A26" s="20" t="s">
        <v>316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9"/>
      <c r="P26" s="39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29"/>
      <c r="AD26" s="30"/>
      <c r="AE26" s="29"/>
      <c r="AF26" s="29"/>
      <c r="AG26" s="20"/>
      <c r="AH26" s="18"/>
      <c r="AI26" s="29"/>
      <c r="AJ26" s="18"/>
      <c r="AK26" s="18"/>
      <c r="AL26" s="18"/>
      <c r="AM26" s="18"/>
      <c r="AN26" s="18"/>
      <c r="AO26" s="18"/>
      <c r="AP26" s="18"/>
    </row>
    <row r="27" spans="1:42" x14ac:dyDescent="0.2">
      <c r="A27" s="17" t="s">
        <v>317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9"/>
      <c r="P27" s="39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29"/>
      <c r="AD27" s="30"/>
      <c r="AE27" s="29"/>
      <c r="AF27" s="29"/>
      <c r="AG27" s="20"/>
      <c r="AH27" s="18"/>
      <c r="AI27" s="29"/>
      <c r="AJ27" s="18"/>
      <c r="AK27" s="18"/>
      <c r="AL27" s="18"/>
      <c r="AM27" s="18"/>
      <c r="AN27" s="18"/>
      <c r="AO27" s="18"/>
      <c r="AP27" s="18"/>
    </row>
    <row r="28" spans="1:42" x14ac:dyDescent="0.2">
      <c r="A28" s="20" t="s">
        <v>318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9"/>
      <c r="P28" s="39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29"/>
      <c r="AD28" s="29"/>
      <c r="AE28" s="29"/>
      <c r="AF28" s="29"/>
      <c r="AG28" s="17"/>
      <c r="AH28" s="18"/>
      <c r="AI28" s="29"/>
      <c r="AJ28" s="18"/>
      <c r="AK28" s="18"/>
      <c r="AL28" s="18"/>
      <c r="AM28" s="18"/>
      <c r="AN28" s="18"/>
      <c r="AO28" s="18"/>
      <c r="AP28" s="18"/>
    </row>
    <row r="29" spans="1:42" x14ac:dyDescent="0.2">
      <c r="A29" s="17" t="s">
        <v>319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29"/>
      <c r="AD29" s="30"/>
      <c r="AE29" s="29"/>
      <c r="AF29" s="29"/>
      <c r="AG29" s="20"/>
      <c r="AH29" s="18"/>
      <c r="AI29" s="29"/>
      <c r="AJ29" s="18"/>
      <c r="AK29" s="18"/>
      <c r="AL29" s="18"/>
      <c r="AM29" s="18"/>
      <c r="AN29" s="18"/>
      <c r="AO29" s="18"/>
      <c r="AP29" s="18"/>
    </row>
    <row r="30" spans="1:42" x14ac:dyDescent="0.2">
      <c r="A30" s="20" t="s">
        <v>320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P30" s="39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29"/>
      <c r="AD30" s="29"/>
      <c r="AE30" s="29"/>
      <c r="AF30" s="29"/>
      <c r="AG30" s="17"/>
      <c r="AH30" s="18"/>
      <c r="AI30" s="29"/>
      <c r="AJ30" s="18"/>
      <c r="AK30" s="18"/>
      <c r="AL30" s="18"/>
      <c r="AM30" s="18"/>
      <c r="AN30" s="18"/>
      <c r="AO30" s="18"/>
      <c r="AP30" s="18"/>
    </row>
    <row r="31" spans="1:42" x14ac:dyDescent="0.2">
      <c r="A31" s="20" t="s">
        <v>321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29"/>
      <c r="AD31" s="30"/>
      <c r="AE31" s="29"/>
      <c r="AF31" s="29"/>
      <c r="AG31" s="20"/>
      <c r="AH31" s="18"/>
      <c r="AI31" s="29"/>
      <c r="AJ31" s="18"/>
      <c r="AK31" s="18"/>
      <c r="AL31" s="18"/>
      <c r="AM31" s="18"/>
      <c r="AN31" s="18"/>
      <c r="AO31" s="18"/>
      <c r="AP31" s="18"/>
    </row>
    <row r="32" spans="1:42" x14ac:dyDescent="0.2">
      <c r="A32" s="20" t="s">
        <v>322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  <c r="P32" s="39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29"/>
      <c r="AD32" s="30"/>
      <c r="AE32" s="29"/>
      <c r="AF32" s="29"/>
      <c r="AG32" s="20"/>
      <c r="AH32" s="18"/>
      <c r="AI32" s="29"/>
      <c r="AJ32" s="18"/>
      <c r="AK32" s="18"/>
      <c r="AL32" s="18"/>
      <c r="AM32" s="18"/>
      <c r="AN32" s="18"/>
      <c r="AO32" s="18"/>
      <c r="AP32" s="18"/>
    </row>
    <row r="33" spans="1:42" x14ac:dyDescent="0.2">
      <c r="A33" s="20" t="s">
        <v>323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P33" s="3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29"/>
      <c r="AD33" s="30"/>
      <c r="AE33" s="29"/>
      <c r="AF33" s="29"/>
      <c r="AG33" s="20"/>
      <c r="AH33" s="18"/>
      <c r="AI33" s="29"/>
      <c r="AJ33" s="18"/>
      <c r="AK33" s="18"/>
      <c r="AL33" s="18"/>
      <c r="AM33" s="18"/>
      <c r="AN33" s="18"/>
      <c r="AO33" s="18"/>
      <c r="AP33" s="18"/>
    </row>
    <row r="34" spans="1:42" x14ac:dyDescent="0.2">
      <c r="A34" s="17" t="s">
        <v>324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P34" s="39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29"/>
      <c r="AD34" s="30"/>
      <c r="AE34" s="29"/>
      <c r="AF34" s="29"/>
      <c r="AG34" s="20"/>
      <c r="AH34" s="18"/>
      <c r="AI34" s="29"/>
      <c r="AJ34" s="18"/>
      <c r="AK34" s="18"/>
      <c r="AL34" s="18"/>
      <c r="AM34" s="18"/>
      <c r="AN34" s="18"/>
      <c r="AO34" s="18"/>
      <c r="AP34" s="18"/>
    </row>
    <row r="35" spans="1:42" x14ac:dyDescent="0.2">
      <c r="A35" s="20" t="s">
        <v>325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P35" s="39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29"/>
      <c r="AD35" s="29"/>
      <c r="AE35" s="29"/>
      <c r="AF35" s="29"/>
      <c r="AG35" s="17"/>
      <c r="AH35" s="18"/>
      <c r="AI35" s="29"/>
      <c r="AJ35" s="18"/>
      <c r="AK35" s="18"/>
      <c r="AL35" s="18"/>
      <c r="AM35" s="18"/>
      <c r="AN35" s="18"/>
      <c r="AO35" s="18"/>
      <c r="AP35" s="18"/>
    </row>
    <row r="36" spans="1:42" x14ac:dyDescent="0.2">
      <c r="A36" s="17" t="s">
        <v>326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29"/>
      <c r="AD36" s="30"/>
      <c r="AE36" s="29"/>
      <c r="AF36" s="29"/>
      <c r="AG36" s="20"/>
      <c r="AH36" s="18"/>
      <c r="AI36" s="29"/>
      <c r="AJ36" s="18"/>
      <c r="AK36" s="18"/>
      <c r="AL36" s="18"/>
      <c r="AM36" s="18"/>
      <c r="AN36" s="18"/>
      <c r="AO36" s="18"/>
      <c r="AP36" s="18"/>
    </row>
    <row r="37" spans="1:42" x14ac:dyDescent="0.2">
      <c r="A37" s="17" t="s">
        <v>327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P37" s="39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29"/>
      <c r="AD37" s="29"/>
      <c r="AE37" s="29"/>
      <c r="AF37" s="29"/>
      <c r="AG37" s="17"/>
      <c r="AH37" s="18"/>
      <c r="AI37" s="29"/>
      <c r="AJ37" s="18"/>
      <c r="AK37" s="18"/>
      <c r="AL37" s="18"/>
      <c r="AM37" s="18"/>
      <c r="AN37" s="18"/>
      <c r="AO37" s="18"/>
      <c r="AP37" s="18"/>
    </row>
    <row r="38" spans="1:42" x14ac:dyDescent="0.2">
      <c r="A38" s="20" t="s">
        <v>328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29"/>
      <c r="AD38" s="29"/>
      <c r="AE38" s="29"/>
      <c r="AF38" s="29"/>
      <c r="AG38" s="17"/>
      <c r="AH38" s="18"/>
      <c r="AI38" s="29"/>
      <c r="AJ38" s="18"/>
      <c r="AK38" s="18"/>
      <c r="AL38" s="18"/>
      <c r="AM38" s="18"/>
      <c r="AN38" s="18"/>
      <c r="AO38" s="18"/>
      <c r="AP38" s="18"/>
    </row>
    <row r="39" spans="1:42" x14ac:dyDescent="0.2">
      <c r="A39" s="20" t="s">
        <v>329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29"/>
      <c r="AD39" s="30"/>
      <c r="AE39" s="29"/>
      <c r="AF39" s="29"/>
      <c r="AG39" s="20"/>
      <c r="AH39" s="18"/>
      <c r="AI39" s="29"/>
      <c r="AJ39" s="18"/>
      <c r="AK39" s="18"/>
      <c r="AL39" s="18"/>
      <c r="AM39" s="18"/>
      <c r="AN39" s="18"/>
      <c r="AO39" s="18"/>
      <c r="AP39" s="18"/>
    </row>
    <row r="40" spans="1:42" x14ac:dyDescent="0.2">
      <c r="A40" s="20" t="s">
        <v>330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P40" s="39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29"/>
      <c r="AD40" s="30"/>
      <c r="AE40" s="29"/>
      <c r="AF40" s="29"/>
      <c r="AG40" s="20"/>
      <c r="AH40" s="18"/>
      <c r="AI40" s="29"/>
      <c r="AJ40" s="18"/>
      <c r="AK40" s="18"/>
      <c r="AL40" s="18"/>
      <c r="AM40" s="18"/>
      <c r="AN40" s="18"/>
      <c r="AO40" s="18"/>
      <c r="AP40" s="18"/>
    </row>
    <row r="41" spans="1:42" x14ac:dyDescent="0.2">
      <c r="A41" s="20" t="s">
        <v>331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P41" s="39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29"/>
      <c r="AD41" s="30"/>
      <c r="AE41" s="29"/>
      <c r="AF41" s="29"/>
      <c r="AG41" s="20"/>
      <c r="AH41" s="18"/>
      <c r="AI41" s="29"/>
      <c r="AJ41" s="18"/>
      <c r="AK41" s="18"/>
      <c r="AL41" s="18"/>
      <c r="AM41" s="18"/>
      <c r="AN41" s="18"/>
      <c r="AO41" s="18"/>
      <c r="AP41" s="18"/>
    </row>
    <row r="42" spans="1:42" x14ac:dyDescent="0.2">
      <c r="A42" s="20" t="s">
        <v>332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P42" s="39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29"/>
      <c r="AD42" s="30"/>
      <c r="AE42" s="29"/>
      <c r="AF42" s="29"/>
      <c r="AG42" s="20"/>
      <c r="AH42" s="18"/>
      <c r="AI42" s="29"/>
      <c r="AJ42" s="18"/>
      <c r="AK42" s="18"/>
      <c r="AL42" s="18"/>
      <c r="AM42" s="18"/>
      <c r="AN42" s="18"/>
      <c r="AO42" s="18"/>
      <c r="AP42" s="18"/>
    </row>
    <row r="43" spans="1:42" x14ac:dyDescent="0.2">
      <c r="A43" s="20" t="s">
        <v>333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9"/>
      <c r="P43" s="39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29"/>
      <c r="AD43" s="30"/>
      <c r="AE43" s="29"/>
      <c r="AF43" s="29"/>
      <c r="AG43" s="20"/>
      <c r="AH43" s="18"/>
      <c r="AI43" s="29"/>
      <c r="AJ43" s="18"/>
      <c r="AK43" s="18"/>
      <c r="AL43" s="18"/>
      <c r="AM43" s="18"/>
      <c r="AN43" s="18"/>
      <c r="AO43" s="18"/>
      <c r="AP43" s="18"/>
    </row>
    <row r="44" spans="1:42" x14ac:dyDescent="0.2">
      <c r="A44" s="17" t="s">
        <v>334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  <c r="P44" s="39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29"/>
      <c r="AD44" s="30"/>
      <c r="AE44" s="29"/>
      <c r="AF44" s="29"/>
      <c r="AG44" s="20"/>
      <c r="AH44" s="18"/>
      <c r="AI44" s="29"/>
      <c r="AJ44" s="18"/>
      <c r="AK44" s="18"/>
      <c r="AL44" s="18"/>
      <c r="AM44" s="18"/>
      <c r="AN44" s="18"/>
      <c r="AO44" s="18"/>
      <c r="AP44" s="18"/>
    </row>
    <row r="45" spans="1:42" x14ac:dyDescent="0.2">
      <c r="A45" s="17" t="s">
        <v>335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9"/>
      <c r="P45" s="39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29"/>
      <c r="AD45" s="29"/>
      <c r="AE45" s="29"/>
      <c r="AF45" s="29"/>
      <c r="AG45" s="17"/>
      <c r="AH45" s="18"/>
      <c r="AI45" s="29"/>
      <c r="AJ45" s="18"/>
      <c r="AK45" s="18"/>
      <c r="AL45" s="18"/>
      <c r="AM45" s="18"/>
      <c r="AN45" s="18"/>
      <c r="AO45" s="18"/>
      <c r="AP45" s="18"/>
    </row>
    <row r="46" spans="1:42" x14ac:dyDescent="0.2">
      <c r="A46" s="17" t="s">
        <v>336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9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29"/>
      <c r="AD46" s="29"/>
      <c r="AE46" s="29"/>
      <c r="AF46" s="29"/>
      <c r="AG46" s="17"/>
      <c r="AH46" s="18"/>
      <c r="AI46" s="29"/>
      <c r="AJ46" s="18"/>
      <c r="AK46" s="18"/>
      <c r="AL46" s="18"/>
      <c r="AM46" s="18"/>
      <c r="AN46" s="18"/>
      <c r="AO46" s="18"/>
      <c r="AP46" s="18"/>
    </row>
    <row r="47" spans="1:42" x14ac:dyDescent="0.2">
      <c r="A47" s="20" t="s">
        <v>337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9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29"/>
      <c r="AD47" s="29"/>
      <c r="AE47" s="29"/>
      <c r="AF47" s="29"/>
      <c r="AG47" s="17"/>
      <c r="AH47" s="18"/>
      <c r="AI47" s="29"/>
      <c r="AJ47" s="18"/>
      <c r="AK47" s="18"/>
      <c r="AL47" s="18"/>
      <c r="AM47" s="18"/>
      <c r="AN47" s="18"/>
      <c r="AO47" s="18"/>
      <c r="AP47" s="18"/>
    </row>
    <row r="48" spans="1:42" x14ac:dyDescent="0.2">
      <c r="A48" s="20" t="s">
        <v>338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9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29"/>
      <c r="AD48" s="30"/>
      <c r="AE48" s="29"/>
      <c r="AF48" s="29"/>
      <c r="AG48" s="20"/>
      <c r="AH48" s="18"/>
      <c r="AI48" s="29"/>
      <c r="AJ48" s="18"/>
      <c r="AK48" s="18"/>
      <c r="AL48" s="18"/>
      <c r="AM48" s="18"/>
      <c r="AN48" s="18"/>
      <c r="AO48" s="18"/>
      <c r="AP48" s="18"/>
    </row>
    <row r="49" spans="1:42" x14ac:dyDescent="0.2">
      <c r="A49" s="17" t="s">
        <v>339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9"/>
      <c r="P49" s="39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29"/>
      <c r="AD49" s="30"/>
      <c r="AE49" s="29"/>
      <c r="AF49" s="29"/>
      <c r="AG49" s="20"/>
      <c r="AH49" s="18"/>
      <c r="AI49" s="29"/>
      <c r="AJ49" s="18"/>
      <c r="AK49" s="18"/>
      <c r="AL49" s="18"/>
      <c r="AM49" s="18"/>
      <c r="AN49" s="18"/>
      <c r="AO49" s="18"/>
      <c r="AP49" s="18"/>
    </row>
    <row r="50" spans="1:42" x14ac:dyDescent="0.2">
      <c r="A50" s="20" t="s">
        <v>340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9"/>
      <c r="P50" s="39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29"/>
      <c r="AD50" s="29"/>
      <c r="AE50" s="29"/>
      <c r="AF50" s="29"/>
      <c r="AG50" s="17"/>
      <c r="AH50" s="18"/>
      <c r="AI50" s="29"/>
      <c r="AJ50" s="18"/>
      <c r="AK50" s="18"/>
      <c r="AL50" s="18"/>
      <c r="AM50" s="18"/>
      <c r="AN50" s="18"/>
      <c r="AO50" s="18"/>
      <c r="AP50" s="18"/>
    </row>
    <row r="51" spans="1:42" x14ac:dyDescent="0.2">
      <c r="A51" s="20" t="s">
        <v>341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9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29"/>
      <c r="AD51" s="30"/>
      <c r="AE51" s="29"/>
      <c r="AF51" s="29"/>
      <c r="AG51" s="20"/>
      <c r="AH51" s="18"/>
      <c r="AI51" s="29"/>
      <c r="AJ51" s="18"/>
      <c r="AK51" s="18"/>
      <c r="AL51" s="18"/>
      <c r="AM51" s="18"/>
      <c r="AN51" s="18"/>
      <c r="AO51" s="18"/>
      <c r="AP51" s="18"/>
    </row>
    <row r="52" spans="1:42" x14ac:dyDescent="0.2">
      <c r="A52" s="17" t="s">
        <v>342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9"/>
      <c r="P52" s="39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29"/>
      <c r="AD52" s="30"/>
      <c r="AE52" s="29"/>
      <c r="AF52" s="29"/>
      <c r="AG52" s="20"/>
      <c r="AH52" s="18"/>
      <c r="AI52" s="29"/>
      <c r="AJ52" s="18"/>
      <c r="AK52" s="18"/>
      <c r="AL52" s="18"/>
      <c r="AM52" s="18"/>
      <c r="AN52" s="18"/>
      <c r="AO52" s="18"/>
      <c r="AP52" s="18"/>
    </row>
    <row r="53" spans="1:42" x14ac:dyDescent="0.2">
      <c r="A53" s="20" t="s">
        <v>154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9"/>
      <c r="P53" s="39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29"/>
      <c r="AD53" s="29"/>
      <c r="AE53" s="29"/>
      <c r="AF53" s="29"/>
      <c r="AG53" s="17"/>
      <c r="AH53" s="18"/>
      <c r="AI53" s="29"/>
      <c r="AJ53" s="18"/>
      <c r="AK53" s="18"/>
      <c r="AL53" s="18"/>
      <c r="AM53" s="18"/>
      <c r="AN53" s="18"/>
      <c r="AO53" s="18"/>
      <c r="AP53" s="18"/>
    </row>
    <row r="54" spans="1:42" x14ac:dyDescent="0.2">
      <c r="A54" s="20" t="s">
        <v>343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9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29"/>
      <c r="AD54" s="30"/>
      <c r="AE54" s="29"/>
      <c r="AF54" s="29"/>
      <c r="AG54" s="20"/>
      <c r="AH54" s="18"/>
      <c r="AI54" s="29"/>
      <c r="AJ54" s="18"/>
      <c r="AK54" s="18"/>
      <c r="AL54" s="18"/>
      <c r="AM54" s="18"/>
      <c r="AN54" s="18"/>
      <c r="AO54" s="18"/>
      <c r="AP54" s="18"/>
    </row>
    <row r="55" spans="1:42" x14ac:dyDescent="0.2">
      <c r="A55" s="17" t="s">
        <v>344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9"/>
      <c r="P55" s="39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29"/>
      <c r="AD55" s="30"/>
      <c r="AE55" s="29"/>
      <c r="AF55" s="29"/>
      <c r="AG55" s="20"/>
      <c r="AH55" s="18"/>
      <c r="AI55" s="29"/>
      <c r="AJ55" s="18"/>
      <c r="AK55" s="18"/>
      <c r="AL55" s="18"/>
      <c r="AM55" s="18"/>
      <c r="AN55" s="18"/>
      <c r="AO55" s="18"/>
      <c r="AP55" s="18"/>
    </row>
    <row r="56" spans="1:42" x14ac:dyDescent="0.2">
      <c r="A56" s="20" t="s">
        <v>345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9"/>
      <c r="P56" s="39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29"/>
      <c r="AD56" s="29"/>
      <c r="AE56" s="29"/>
      <c r="AF56" s="29"/>
      <c r="AG56" s="17"/>
      <c r="AH56" s="18"/>
      <c r="AI56" s="29"/>
      <c r="AJ56" s="18"/>
      <c r="AK56" s="18"/>
      <c r="AL56" s="18"/>
      <c r="AM56" s="18"/>
      <c r="AN56" s="18"/>
      <c r="AO56" s="18"/>
      <c r="AP56" s="18"/>
    </row>
    <row r="57" spans="1:42" x14ac:dyDescent="0.2">
      <c r="A57" s="20" t="s">
        <v>346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9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29"/>
      <c r="AD57" s="30"/>
      <c r="AE57" s="29"/>
      <c r="AF57" s="29"/>
      <c r="AG57" s="20"/>
      <c r="AH57" s="18"/>
      <c r="AI57" s="29"/>
      <c r="AJ57" s="18"/>
      <c r="AK57" s="18"/>
      <c r="AL57" s="18"/>
      <c r="AM57" s="18"/>
      <c r="AN57" s="18"/>
      <c r="AO57" s="18"/>
      <c r="AP57" s="18"/>
    </row>
    <row r="58" spans="1:42" x14ac:dyDescent="0.2">
      <c r="A58" s="20" t="s">
        <v>347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9"/>
      <c r="P58" s="39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29"/>
      <c r="AD58" s="30"/>
      <c r="AE58" s="29"/>
      <c r="AF58" s="29"/>
      <c r="AG58" s="20"/>
      <c r="AH58" s="18"/>
      <c r="AI58" s="29"/>
      <c r="AJ58" s="18"/>
      <c r="AK58" s="18"/>
      <c r="AL58" s="18"/>
      <c r="AM58" s="18"/>
      <c r="AN58" s="18"/>
      <c r="AO58" s="18"/>
      <c r="AP58" s="18"/>
    </row>
    <row r="59" spans="1:42" x14ac:dyDescent="0.2">
      <c r="A59" s="17" t="s">
        <v>348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9"/>
      <c r="P59" s="39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29"/>
      <c r="AD59" s="30"/>
      <c r="AE59" s="29"/>
      <c r="AF59" s="29"/>
      <c r="AG59" s="20"/>
      <c r="AH59" s="18"/>
      <c r="AI59" s="29"/>
      <c r="AJ59" s="18"/>
      <c r="AK59" s="18"/>
      <c r="AL59" s="18"/>
      <c r="AM59" s="18"/>
      <c r="AN59" s="18"/>
      <c r="AO59" s="18"/>
      <c r="AP59" s="18"/>
    </row>
    <row r="60" spans="1:42" x14ac:dyDescent="0.2">
      <c r="A60" s="20" t="s">
        <v>349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9"/>
      <c r="P60" s="39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29"/>
      <c r="AD60" s="29"/>
      <c r="AE60" s="29"/>
      <c r="AF60" s="29"/>
      <c r="AG60" s="17"/>
      <c r="AH60" s="18"/>
      <c r="AI60" s="29"/>
      <c r="AJ60" s="18"/>
      <c r="AK60" s="18"/>
      <c r="AL60" s="18"/>
      <c r="AM60" s="18"/>
      <c r="AN60" s="18"/>
      <c r="AO60" s="18"/>
      <c r="AP60" s="18"/>
    </row>
    <row r="61" spans="1:42" x14ac:dyDescent="0.2">
      <c r="A61" s="20" t="s">
        <v>350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9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29"/>
      <c r="AD61" s="30"/>
      <c r="AE61" s="29"/>
      <c r="AF61" s="29"/>
      <c r="AG61" s="20"/>
      <c r="AH61" s="18"/>
      <c r="AI61" s="29"/>
      <c r="AJ61" s="18"/>
      <c r="AK61" s="18"/>
      <c r="AL61" s="18"/>
      <c r="AM61" s="18"/>
      <c r="AN61" s="18"/>
      <c r="AO61" s="18"/>
      <c r="AP61" s="18"/>
    </row>
    <row r="62" spans="1:42" x14ac:dyDescent="0.2">
      <c r="A62" s="17" t="s">
        <v>351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9"/>
      <c r="P62" s="39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29"/>
      <c r="AD62" s="30"/>
      <c r="AE62" s="29"/>
      <c r="AF62" s="29"/>
      <c r="AG62" s="20"/>
      <c r="AH62" s="18"/>
      <c r="AI62" s="29"/>
      <c r="AJ62" s="18"/>
      <c r="AK62" s="18"/>
      <c r="AL62" s="18"/>
      <c r="AM62" s="18"/>
      <c r="AN62" s="18"/>
      <c r="AO62" s="18"/>
      <c r="AP62" s="18"/>
    </row>
    <row r="63" spans="1:42" x14ac:dyDescent="0.2">
      <c r="A63" s="17" t="s">
        <v>352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  <c r="P63" s="39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29"/>
      <c r="AD63" s="29"/>
      <c r="AE63" s="29"/>
      <c r="AF63" s="29"/>
      <c r="AG63" s="17"/>
      <c r="AH63" s="18"/>
      <c r="AI63" s="29"/>
      <c r="AJ63" s="18"/>
      <c r="AK63" s="18"/>
      <c r="AL63" s="18"/>
      <c r="AM63" s="18"/>
      <c r="AN63" s="18"/>
      <c r="AO63" s="18"/>
      <c r="AP63" s="18"/>
    </row>
    <row r="64" spans="1:42" x14ac:dyDescent="0.2">
      <c r="A64" s="17" t="s">
        <v>353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9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29"/>
      <c r="AD64" s="29"/>
      <c r="AE64" s="29"/>
      <c r="AF64" s="29"/>
      <c r="AG64" s="17"/>
      <c r="AH64" s="18"/>
      <c r="AI64" s="29"/>
      <c r="AJ64" s="18"/>
      <c r="AK64" s="18"/>
      <c r="AL64" s="18"/>
      <c r="AM64" s="18"/>
      <c r="AN64" s="18"/>
      <c r="AO64" s="18"/>
      <c r="AP64" s="18"/>
    </row>
    <row r="65" spans="1:42" x14ac:dyDescent="0.2">
      <c r="A65" s="20" t="s">
        <v>354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9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29"/>
      <c r="AD65" s="29"/>
      <c r="AE65" s="29"/>
      <c r="AF65" s="29"/>
      <c r="AG65" s="17"/>
      <c r="AH65" s="18"/>
      <c r="AI65" s="29"/>
      <c r="AJ65" s="18"/>
      <c r="AK65" s="18"/>
      <c r="AL65" s="18"/>
      <c r="AM65" s="18"/>
      <c r="AN65" s="18"/>
      <c r="AO65" s="18"/>
      <c r="AP65" s="18"/>
    </row>
    <row r="66" spans="1:42" x14ac:dyDescent="0.2">
      <c r="A66" s="20" t="s">
        <v>355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9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29"/>
      <c r="AD66" s="30"/>
      <c r="AE66" s="29"/>
      <c r="AF66" s="29"/>
      <c r="AG66" s="20"/>
      <c r="AH66" s="18"/>
      <c r="AI66" s="29"/>
      <c r="AJ66" s="18"/>
      <c r="AK66" s="18"/>
      <c r="AL66" s="18"/>
      <c r="AM66" s="18"/>
      <c r="AN66" s="18"/>
      <c r="AO66" s="18"/>
      <c r="AP66" s="18"/>
    </row>
    <row r="67" spans="1:42" x14ac:dyDescent="0.2">
      <c r="A67" s="20" t="s">
        <v>356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9"/>
      <c r="P67" s="39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29"/>
      <c r="AD67" s="30"/>
      <c r="AE67" s="29"/>
      <c r="AF67" s="29"/>
      <c r="AG67" s="20"/>
      <c r="AH67" s="18"/>
      <c r="AI67" s="29"/>
      <c r="AJ67" s="18"/>
      <c r="AK67" s="18"/>
      <c r="AL67" s="18"/>
      <c r="AM67" s="18"/>
      <c r="AN67" s="18"/>
      <c r="AO67" s="18"/>
      <c r="AP67" s="18"/>
    </row>
    <row r="68" spans="1:42" x14ac:dyDescent="0.2">
      <c r="A68" s="20" t="s">
        <v>357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9"/>
      <c r="P68" s="39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29"/>
      <c r="AD68" s="30"/>
      <c r="AE68" s="29"/>
      <c r="AF68" s="29"/>
      <c r="AG68" s="20"/>
      <c r="AH68" s="18"/>
      <c r="AI68" s="29"/>
      <c r="AJ68" s="18"/>
      <c r="AK68" s="18"/>
      <c r="AL68" s="18"/>
      <c r="AM68" s="18"/>
      <c r="AN68" s="18"/>
      <c r="AO68" s="18"/>
      <c r="AP68" s="18"/>
    </row>
    <row r="69" spans="1:42" x14ac:dyDescent="0.2">
      <c r="A69" s="20" t="s">
        <v>358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9"/>
      <c r="P69" s="39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29"/>
      <c r="AD69" s="30"/>
      <c r="AE69" s="29"/>
      <c r="AF69" s="29"/>
      <c r="AG69" s="20"/>
      <c r="AH69" s="18"/>
      <c r="AI69" s="29"/>
      <c r="AJ69" s="18"/>
      <c r="AK69" s="18"/>
      <c r="AL69" s="18"/>
      <c r="AM69" s="18"/>
      <c r="AN69" s="18"/>
      <c r="AO69" s="18"/>
      <c r="AP69" s="18"/>
    </row>
    <row r="70" spans="1:42" x14ac:dyDescent="0.2">
      <c r="A70" s="17" t="s">
        <v>359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9"/>
      <c r="P70" s="39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29"/>
      <c r="AD70" s="30"/>
      <c r="AE70" s="29"/>
      <c r="AF70" s="29"/>
      <c r="AG70" s="20"/>
      <c r="AH70" s="18"/>
      <c r="AI70" s="29"/>
      <c r="AJ70" s="18"/>
      <c r="AK70" s="18"/>
      <c r="AL70" s="18"/>
      <c r="AM70" s="18"/>
      <c r="AN70" s="18"/>
      <c r="AO70" s="18"/>
      <c r="AP70" s="18"/>
    </row>
    <row r="71" spans="1:42" x14ac:dyDescent="0.2">
      <c r="A71" s="20" t="s">
        <v>360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9"/>
      <c r="P71" s="39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29"/>
      <c r="AD71" s="29"/>
      <c r="AE71" s="29"/>
      <c r="AF71" s="29"/>
      <c r="AG71" s="17"/>
      <c r="AH71" s="18"/>
      <c r="AI71" s="29"/>
      <c r="AJ71" s="18"/>
      <c r="AK71" s="18"/>
      <c r="AL71" s="18"/>
      <c r="AM71" s="18"/>
      <c r="AN71" s="18"/>
      <c r="AO71" s="18"/>
      <c r="AP71" s="18"/>
    </row>
    <row r="72" spans="1:42" x14ac:dyDescent="0.2">
      <c r="A72" s="20" t="s">
        <v>361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9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29"/>
      <c r="AD72" s="30"/>
      <c r="AE72" s="29"/>
      <c r="AF72" s="29"/>
      <c r="AG72" s="20"/>
      <c r="AH72" s="18"/>
      <c r="AI72" s="29"/>
      <c r="AJ72" s="18"/>
      <c r="AK72" s="18"/>
      <c r="AL72" s="18"/>
      <c r="AM72" s="18"/>
      <c r="AN72" s="18"/>
      <c r="AO72" s="18"/>
      <c r="AP72" s="18"/>
    </row>
    <row r="73" spans="1:42" x14ac:dyDescent="0.2">
      <c r="A73" s="20" t="s">
        <v>362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9"/>
      <c r="P73" s="39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29"/>
      <c r="AD73" s="30"/>
      <c r="AE73" s="29"/>
      <c r="AF73" s="29"/>
      <c r="AG73" s="20"/>
      <c r="AH73" s="18"/>
      <c r="AI73" s="29"/>
      <c r="AJ73" s="18"/>
      <c r="AK73" s="18"/>
      <c r="AL73" s="18"/>
      <c r="AM73" s="18"/>
      <c r="AN73" s="18"/>
      <c r="AO73" s="18"/>
      <c r="AP73" s="18"/>
    </row>
    <row r="74" spans="1:42" x14ac:dyDescent="0.2">
      <c r="A74" s="20" t="s">
        <v>363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9"/>
      <c r="P74" s="39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29"/>
      <c r="AD74" s="30"/>
      <c r="AE74" s="29"/>
      <c r="AF74" s="29"/>
      <c r="AG74" s="20"/>
      <c r="AH74" s="18"/>
      <c r="AI74" s="29"/>
      <c r="AJ74" s="18"/>
      <c r="AK74" s="18"/>
      <c r="AL74" s="18"/>
      <c r="AM74" s="18"/>
      <c r="AN74" s="18"/>
      <c r="AO74" s="18"/>
      <c r="AP74" s="18"/>
    </row>
    <row r="75" spans="1:42" x14ac:dyDescent="0.2">
      <c r="A75" s="17" t="s">
        <v>364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9"/>
      <c r="P75" s="39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29"/>
      <c r="AD75" s="30"/>
      <c r="AE75" s="29"/>
      <c r="AF75" s="29"/>
      <c r="AG75" s="20"/>
      <c r="AH75" s="18"/>
      <c r="AI75" s="29"/>
      <c r="AJ75" s="18"/>
      <c r="AK75" s="18"/>
      <c r="AL75" s="18"/>
      <c r="AM75" s="18"/>
      <c r="AN75" s="18"/>
      <c r="AO75" s="18"/>
      <c r="AP75" s="18"/>
    </row>
    <row r="76" spans="1:42" x14ac:dyDescent="0.2">
      <c r="A76" s="20" t="s">
        <v>365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9"/>
      <c r="P76" s="39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29"/>
      <c r="AD76" s="29"/>
      <c r="AE76" s="29"/>
      <c r="AF76" s="29"/>
      <c r="AG76" s="17"/>
      <c r="AH76" s="18"/>
      <c r="AI76" s="29"/>
      <c r="AJ76" s="18"/>
      <c r="AK76" s="18"/>
      <c r="AL76" s="18"/>
      <c r="AM76" s="18"/>
      <c r="AN76" s="18"/>
      <c r="AO76" s="18"/>
      <c r="AP76" s="18"/>
    </row>
    <row r="77" spans="1:42" x14ac:dyDescent="0.2">
      <c r="A77" s="17" t="s">
        <v>366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9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29"/>
      <c r="AD77" s="30"/>
      <c r="AE77" s="29"/>
      <c r="AF77" s="29"/>
      <c r="AG77" s="20"/>
      <c r="AH77" s="18"/>
      <c r="AI77" s="29"/>
      <c r="AJ77" s="18"/>
      <c r="AK77" s="18"/>
      <c r="AL77" s="18"/>
      <c r="AM77" s="18"/>
      <c r="AN77" s="18"/>
      <c r="AO77" s="18"/>
      <c r="AP77" s="18"/>
    </row>
    <row r="78" spans="1:42" x14ac:dyDescent="0.2">
      <c r="A78" s="17" t="s">
        <v>367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9"/>
      <c r="P78" s="39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29"/>
      <c r="AD78" s="29"/>
      <c r="AE78" s="29"/>
      <c r="AF78" s="29"/>
      <c r="AG78" s="17"/>
      <c r="AH78" s="18"/>
      <c r="AI78" s="29"/>
      <c r="AJ78" s="18"/>
      <c r="AK78" s="18"/>
      <c r="AL78" s="18"/>
      <c r="AM78" s="18"/>
      <c r="AN78" s="18"/>
      <c r="AO78" s="18"/>
      <c r="AP78" s="18"/>
    </row>
    <row r="79" spans="1:42" x14ac:dyDescent="0.2">
      <c r="A79" s="17" t="s">
        <v>368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9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29"/>
      <c r="AD79" s="29"/>
      <c r="AE79" s="29"/>
      <c r="AF79" s="29"/>
      <c r="AG79" s="17"/>
      <c r="AH79" s="18"/>
      <c r="AI79" s="29"/>
      <c r="AJ79" s="18"/>
      <c r="AK79" s="18"/>
      <c r="AL79" s="18"/>
      <c r="AM79" s="18"/>
      <c r="AN79" s="18"/>
      <c r="AO79" s="18"/>
      <c r="AP79" s="18"/>
    </row>
    <row r="80" spans="1:42" x14ac:dyDescent="0.2">
      <c r="A80" s="17" t="s">
        <v>369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9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29"/>
      <c r="AD80" s="29"/>
      <c r="AE80" s="29"/>
      <c r="AF80" s="29"/>
      <c r="AG80" s="17"/>
      <c r="AH80" s="18"/>
      <c r="AI80" s="29"/>
      <c r="AJ80" s="18"/>
      <c r="AK80" s="18"/>
      <c r="AL80" s="18"/>
      <c r="AM80" s="18"/>
      <c r="AN80" s="18"/>
      <c r="AO80" s="18"/>
      <c r="AP80" s="18"/>
    </row>
    <row r="81" spans="1:42" x14ac:dyDescent="0.2">
      <c r="A81" s="17" t="s">
        <v>370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9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29"/>
      <c r="AD81" s="29"/>
      <c r="AE81" s="29"/>
      <c r="AF81" s="29"/>
      <c r="AG81" s="17"/>
      <c r="AH81" s="18"/>
      <c r="AI81" s="29"/>
      <c r="AJ81" s="18"/>
      <c r="AK81" s="18"/>
      <c r="AL81" s="18"/>
      <c r="AM81" s="18"/>
      <c r="AN81" s="18"/>
      <c r="AO81" s="18"/>
      <c r="AP81" s="18"/>
    </row>
    <row r="82" spans="1:42" x14ac:dyDescent="0.2">
      <c r="A82" s="20" t="s">
        <v>371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9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29"/>
      <c r="AD82" s="29"/>
      <c r="AE82" s="29"/>
      <c r="AF82" s="29"/>
      <c r="AG82" s="17"/>
      <c r="AH82" s="18"/>
      <c r="AI82" s="29"/>
      <c r="AJ82" s="18"/>
      <c r="AK82" s="18"/>
      <c r="AL82" s="18"/>
      <c r="AM82" s="18"/>
      <c r="AN82" s="18"/>
      <c r="AO82" s="18"/>
      <c r="AP82" s="18"/>
    </row>
    <row r="83" spans="1:42" x14ac:dyDescent="0.2">
      <c r="A83" s="17" t="s">
        <v>372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9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29"/>
      <c r="AD83" s="30"/>
      <c r="AE83" s="29"/>
      <c r="AF83" s="29"/>
      <c r="AG83" s="20"/>
      <c r="AH83" s="18"/>
      <c r="AI83" s="29"/>
      <c r="AJ83" s="18"/>
      <c r="AK83" s="18"/>
      <c r="AL83" s="18"/>
      <c r="AM83" s="18"/>
      <c r="AN83" s="18"/>
      <c r="AO83" s="18"/>
      <c r="AP83" s="18"/>
    </row>
    <row r="84" spans="1:42" x14ac:dyDescent="0.2">
      <c r="A84" s="20" t="s">
        <v>373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9"/>
      <c r="P84" s="39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29"/>
      <c r="AD84" s="29"/>
      <c r="AE84" s="29"/>
      <c r="AF84" s="29"/>
      <c r="AG84" s="17"/>
      <c r="AH84" s="18"/>
      <c r="AI84" s="29"/>
      <c r="AJ84" s="18"/>
      <c r="AK84" s="18"/>
      <c r="AL84" s="18"/>
      <c r="AM84" s="18"/>
      <c r="AN84" s="18"/>
      <c r="AO84" s="18"/>
      <c r="AP84" s="18"/>
    </row>
    <row r="85" spans="1:42" x14ac:dyDescent="0.2">
      <c r="A85" s="17" t="s">
        <v>374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9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29"/>
      <c r="AD85" s="30"/>
      <c r="AE85" s="29"/>
      <c r="AF85" s="29"/>
      <c r="AG85" s="20"/>
      <c r="AH85" s="18"/>
      <c r="AI85" s="29"/>
      <c r="AJ85" s="18"/>
      <c r="AK85" s="18"/>
      <c r="AL85" s="18"/>
      <c r="AM85" s="18"/>
      <c r="AN85" s="18"/>
      <c r="AO85" s="18"/>
      <c r="AP85" s="18"/>
    </row>
    <row r="86" spans="1:42" x14ac:dyDescent="0.2">
      <c r="A86" s="20" t="s">
        <v>375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9"/>
      <c r="P86" s="39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29"/>
      <c r="AD86" s="29"/>
      <c r="AE86" s="29"/>
      <c r="AF86" s="29"/>
      <c r="AG86" s="17"/>
      <c r="AH86" s="18"/>
      <c r="AI86" s="29"/>
      <c r="AJ86" s="18"/>
      <c r="AK86" s="18"/>
      <c r="AL86" s="18"/>
      <c r="AM86" s="18"/>
      <c r="AN86" s="18"/>
      <c r="AO86" s="18"/>
      <c r="AP86" s="18"/>
    </row>
    <row r="87" spans="1:42" x14ac:dyDescent="0.2">
      <c r="A87" s="20" t="s">
        <v>947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9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29"/>
      <c r="AD87" s="30"/>
      <c r="AE87" s="29"/>
      <c r="AF87" s="29"/>
      <c r="AG87" s="20"/>
      <c r="AH87" s="18"/>
      <c r="AI87" s="29"/>
      <c r="AJ87" s="18"/>
      <c r="AK87" s="18"/>
      <c r="AL87" s="18"/>
      <c r="AM87" s="18"/>
      <c r="AN87" s="18"/>
      <c r="AO87" s="18"/>
      <c r="AP87" s="18"/>
    </row>
    <row r="88" spans="1:42" x14ac:dyDescent="0.2">
      <c r="A88" s="17" t="s">
        <v>376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9"/>
      <c r="P88" s="39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29"/>
      <c r="AD88" s="30"/>
      <c r="AE88" s="29"/>
      <c r="AF88" s="29"/>
      <c r="AG88" s="20"/>
      <c r="AH88" s="18"/>
      <c r="AI88" s="29"/>
      <c r="AJ88" s="18"/>
      <c r="AK88" s="18"/>
      <c r="AL88" s="18"/>
      <c r="AM88" s="18"/>
      <c r="AN88" s="18"/>
      <c r="AO88" s="18"/>
      <c r="AP88" s="18"/>
    </row>
    <row r="89" spans="1:42" x14ac:dyDescent="0.2">
      <c r="A89" s="20" t="s">
        <v>377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9"/>
      <c r="P89" s="3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29"/>
      <c r="AD89" s="29"/>
      <c r="AE89" s="29"/>
      <c r="AF89" s="29"/>
      <c r="AG89" s="17"/>
      <c r="AH89" s="18"/>
      <c r="AI89" s="29"/>
      <c r="AJ89" s="18"/>
      <c r="AK89" s="18"/>
      <c r="AL89" s="18"/>
      <c r="AM89" s="18"/>
      <c r="AN89" s="18"/>
      <c r="AO89" s="18"/>
      <c r="AP89" s="18"/>
    </row>
    <row r="90" spans="1:42" x14ac:dyDescent="0.2">
      <c r="A90" s="17" t="s">
        <v>378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9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29"/>
      <c r="AD90" s="30"/>
      <c r="AE90" s="29"/>
      <c r="AF90" s="29"/>
      <c r="AG90" s="20"/>
      <c r="AH90" s="18"/>
      <c r="AI90" s="29"/>
      <c r="AJ90" s="18"/>
      <c r="AK90" s="18"/>
      <c r="AL90" s="18"/>
      <c r="AM90" s="18"/>
      <c r="AN90" s="18"/>
      <c r="AO90" s="18"/>
      <c r="AP90" s="18"/>
    </row>
    <row r="91" spans="1:42" x14ac:dyDescent="0.2">
      <c r="A91" s="20" t="s">
        <v>379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9"/>
      <c r="P91" s="39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29"/>
      <c r="AD91" s="29"/>
      <c r="AE91" s="29"/>
      <c r="AF91" s="29"/>
      <c r="AG91" s="17"/>
      <c r="AH91" s="18"/>
      <c r="AI91" s="29"/>
      <c r="AJ91" s="18"/>
      <c r="AK91" s="18"/>
      <c r="AL91" s="18"/>
      <c r="AM91" s="18"/>
      <c r="AN91" s="18"/>
      <c r="AO91" s="18"/>
      <c r="AP91" s="18"/>
    </row>
    <row r="92" spans="1:42" x14ac:dyDescent="0.2">
      <c r="A92" s="20" t="s">
        <v>380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9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29"/>
      <c r="AD92" s="30"/>
      <c r="AE92" s="29"/>
      <c r="AF92" s="29"/>
      <c r="AG92" s="20"/>
      <c r="AH92" s="18"/>
      <c r="AI92" s="29"/>
      <c r="AJ92" s="18"/>
      <c r="AK92" s="18"/>
      <c r="AL92" s="18"/>
      <c r="AM92" s="18"/>
      <c r="AN92" s="18"/>
      <c r="AO92" s="18"/>
      <c r="AP92" s="18"/>
    </row>
    <row r="93" spans="1:42" x14ac:dyDescent="0.2">
      <c r="A93" s="17" t="s">
        <v>381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9"/>
      <c r="P93" s="39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29"/>
      <c r="AD93" s="30"/>
      <c r="AE93" s="29"/>
      <c r="AF93" s="29"/>
      <c r="AG93" s="20"/>
      <c r="AH93" s="18"/>
      <c r="AI93" s="29"/>
      <c r="AJ93" s="18"/>
      <c r="AK93" s="18"/>
      <c r="AL93" s="18"/>
      <c r="AM93" s="18"/>
      <c r="AN93" s="18"/>
      <c r="AO93" s="18"/>
      <c r="AP93" s="18"/>
    </row>
    <row r="94" spans="1:42" x14ac:dyDescent="0.2">
      <c r="A94" s="17" t="s">
        <v>382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9"/>
      <c r="P94" s="39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29"/>
      <c r="AD94" s="29"/>
      <c r="AE94" s="29"/>
      <c r="AF94" s="29"/>
      <c r="AG94" s="17"/>
      <c r="AH94" s="18"/>
      <c r="AI94" s="29"/>
      <c r="AJ94" s="18"/>
      <c r="AK94" s="18"/>
      <c r="AL94" s="18"/>
      <c r="AM94" s="18"/>
      <c r="AN94" s="18"/>
      <c r="AO94" s="18"/>
      <c r="AP94" s="18"/>
    </row>
    <row r="95" spans="1:42" x14ac:dyDescent="0.2">
      <c r="A95" s="20" t="s">
        <v>383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9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29"/>
      <c r="AD95" s="29"/>
      <c r="AE95" s="29"/>
      <c r="AF95" s="29"/>
      <c r="AG95" s="17"/>
      <c r="AH95" s="18"/>
      <c r="AI95" s="29"/>
      <c r="AJ95" s="18"/>
      <c r="AK95" s="18"/>
      <c r="AL95" s="18"/>
      <c r="AM95" s="18"/>
      <c r="AN95" s="18"/>
      <c r="AO95" s="18"/>
      <c r="AP95" s="18"/>
    </row>
    <row r="96" spans="1:42" x14ac:dyDescent="0.2">
      <c r="A96" s="17" t="s">
        <v>384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9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29"/>
      <c r="AD96" s="30"/>
      <c r="AE96" s="29"/>
      <c r="AF96" s="29"/>
      <c r="AG96" s="20"/>
      <c r="AH96" s="18"/>
      <c r="AI96" s="29"/>
      <c r="AJ96" s="18"/>
      <c r="AK96" s="18"/>
      <c r="AL96" s="18"/>
      <c r="AM96" s="18"/>
      <c r="AN96" s="18"/>
      <c r="AO96" s="18"/>
      <c r="AP96" s="18"/>
    </row>
    <row r="97" spans="1:42" x14ac:dyDescent="0.2">
      <c r="A97" s="17" t="s">
        <v>385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9"/>
      <c r="P97" s="3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29"/>
      <c r="AD97" s="29"/>
      <c r="AE97" s="29"/>
      <c r="AF97" s="29"/>
      <c r="AG97" s="17"/>
      <c r="AH97" s="18"/>
      <c r="AI97" s="29"/>
      <c r="AJ97" s="18"/>
      <c r="AK97" s="18"/>
      <c r="AL97" s="18"/>
      <c r="AM97" s="18"/>
      <c r="AN97" s="18"/>
      <c r="AO97" s="18"/>
      <c r="AP97" s="18"/>
    </row>
    <row r="98" spans="1:42" x14ac:dyDescent="0.2">
      <c r="A98" s="20" t="s">
        <v>386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9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29"/>
      <c r="AD98" s="29"/>
      <c r="AE98" s="29"/>
      <c r="AF98" s="29"/>
      <c r="AG98" s="17"/>
      <c r="AH98" s="18"/>
      <c r="AI98" s="29"/>
      <c r="AJ98" s="18"/>
      <c r="AK98" s="18"/>
      <c r="AL98" s="18"/>
      <c r="AM98" s="18"/>
      <c r="AN98" s="18"/>
      <c r="AO98" s="18"/>
      <c r="AP98" s="18"/>
    </row>
    <row r="99" spans="1:42" x14ac:dyDescent="0.2">
      <c r="A99" s="20" t="s">
        <v>387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9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29"/>
      <c r="AD99" s="30"/>
      <c r="AE99" s="29"/>
      <c r="AF99" s="29"/>
      <c r="AG99" s="20"/>
      <c r="AH99" s="18"/>
      <c r="AI99" s="29"/>
      <c r="AJ99" s="18"/>
      <c r="AK99" s="18"/>
      <c r="AL99" s="18"/>
      <c r="AM99" s="18"/>
      <c r="AN99" s="18"/>
      <c r="AO99" s="18"/>
      <c r="AP99" s="18"/>
    </row>
    <row r="100" spans="1:42" x14ac:dyDescent="0.2">
      <c r="A100" s="20" t="s">
        <v>388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9"/>
      <c r="P100" s="39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29"/>
      <c r="AD100" s="30"/>
      <c r="AE100" s="29"/>
      <c r="AF100" s="29"/>
      <c r="AG100" s="20"/>
      <c r="AH100" s="18"/>
      <c r="AI100" s="29"/>
      <c r="AJ100" s="18"/>
      <c r="AK100" s="18"/>
      <c r="AL100" s="18"/>
      <c r="AM100" s="18"/>
      <c r="AN100" s="18"/>
      <c r="AO100" s="18"/>
      <c r="AP100" s="18"/>
    </row>
    <row r="101" spans="1:42" x14ac:dyDescent="0.2">
      <c r="A101" s="20" t="s">
        <v>389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9"/>
      <c r="P101" s="3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29"/>
      <c r="AD101" s="30"/>
      <c r="AE101" s="29"/>
      <c r="AF101" s="29"/>
      <c r="AG101" s="20"/>
      <c r="AH101" s="18"/>
      <c r="AI101" s="29"/>
      <c r="AJ101" s="18"/>
      <c r="AK101" s="18"/>
      <c r="AL101" s="18"/>
      <c r="AM101" s="18"/>
      <c r="AN101" s="18"/>
      <c r="AO101" s="18"/>
      <c r="AP101" s="18"/>
    </row>
    <row r="102" spans="1:42" x14ac:dyDescent="0.2">
      <c r="A102" s="17" t="s">
        <v>390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9"/>
      <c r="P102" s="3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29"/>
      <c r="AD102" s="30"/>
      <c r="AE102" s="29"/>
      <c r="AF102" s="29"/>
      <c r="AG102" s="20"/>
      <c r="AH102" s="18"/>
      <c r="AI102" s="29"/>
      <c r="AJ102" s="18"/>
      <c r="AK102" s="18"/>
      <c r="AL102" s="18"/>
      <c r="AM102" s="18"/>
      <c r="AN102" s="18"/>
      <c r="AO102" s="18"/>
      <c r="AP102" s="18"/>
    </row>
    <row r="103" spans="1:42" x14ac:dyDescent="0.2">
      <c r="A103" s="17" t="s">
        <v>392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9"/>
      <c r="P103" s="3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29"/>
      <c r="AD103" s="29"/>
      <c r="AE103" s="29"/>
      <c r="AF103" s="29"/>
      <c r="AG103" s="17"/>
      <c r="AH103" s="18"/>
      <c r="AI103" s="29"/>
      <c r="AJ103" s="18"/>
      <c r="AK103" s="18"/>
      <c r="AL103" s="18"/>
      <c r="AM103" s="18"/>
      <c r="AN103" s="18"/>
      <c r="AO103" s="18"/>
      <c r="AP103" s="18"/>
    </row>
    <row r="104" spans="1:42" x14ac:dyDescent="0.2">
      <c r="A104" s="17" t="s">
        <v>391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9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29"/>
      <c r="AD104" s="29"/>
      <c r="AE104" s="29"/>
      <c r="AF104" s="29"/>
      <c r="AG104" s="17"/>
      <c r="AH104" s="18"/>
      <c r="AI104" s="29"/>
      <c r="AJ104" s="18"/>
      <c r="AK104" s="18"/>
      <c r="AL104" s="18"/>
      <c r="AM104" s="18"/>
      <c r="AN104" s="18"/>
      <c r="AO104" s="18"/>
      <c r="AP104" s="18"/>
    </row>
    <row r="105" spans="1:42" x14ac:dyDescent="0.2">
      <c r="A105" s="17" t="s">
        <v>393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9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29"/>
      <c r="AD105" s="29"/>
      <c r="AE105" s="29"/>
      <c r="AF105" s="29"/>
      <c r="AG105" s="17"/>
      <c r="AH105" s="18"/>
      <c r="AI105" s="29"/>
      <c r="AJ105" s="18"/>
      <c r="AK105" s="18"/>
      <c r="AL105" s="18"/>
      <c r="AM105" s="18"/>
      <c r="AN105" s="18"/>
      <c r="AO105" s="18"/>
      <c r="AP105" s="18"/>
    </row>
    <row r="106" spans="1:42" x14ac:dyDescent="0.2">
      <c r="A106" s="17" t="s">
        <v>394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9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29"/>
      <c r="AD106" s="29"/>
      <c r="AE106" s="29"/>
      <c r="AF106" s="29"/>
      <c r="AG106" s="17"/>
      <c r="AH106" s="18"/>
      <c r="AI106" s="29"/>
      <c r="AJ106" s="18"/>
      <c r="AK106" s="18"/>
      <c r="AL106" s="18"/>
      <c r="AM106" s="18"/>
      <c r="AN106" s="18"/>
      <c r="AO106" s="18"/>
      <c r="AP106" s="18"/>
    </row>
    <row r="107" spans="1:42" x14ac:dyDescent="0.2">
      <c r="A107" s="20" t="s">
        <v>395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9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29"/>
      <c r="AD107" s="29"/>
      <c r="AE107" s="29"/>
      <c r="AF107" s="29"/>
      <c r="AG107" s="17"/>
      <c r="AH107" s="18"/>
      <c r="AI107" s="29"/>
      <c r="AJ107" s="18"/>
      <c r="AK107" s="18"/>
      <c r="AL107" s="18"/>
      <c r="AM107" s="18"/>
      <c r="AN107" s="18"/>
      <c r="AO107" s="18"/>
      <c r="AP107" s="18"/>
    </row>
    <row r="108" spans="1:42" x14ac:dyDescent="0.2">
      <c r="A108" s="20" t="s">
        <v>396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9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30"/>
      <c r="AD108" s="30"/>
      <c r="AE108" s="29"/>
      <c r="AF108" s="29"/>
      <c r="AG108" s="20"/>
      <c r="AH108" s="18"/>
      <c r="AI108" s="29"/>
      <c r="AJ108" s="18"/>
      <c r="AK108" s="18"/>
      <c r="AL108" s="18"/>
      <c r="AM108" s="18"/>
      <c r="AN108" s="18"/>
      <c r="AO108" s="18"/>
      <c r="AP108" s="18"/>
    </row>
    <row r="109" spans="1:42" x14ac:dyDescent="0.2">
      <c r="A109" s="20" t="s">
        <v>397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9"/>
      <c r="P109" s="3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30"/>
      <c r="AD109" s="30"/>
      <c r="AE109" s="29"/>
      <c r="AF109" s="29"/>
      <c r="AG109" s="20"/>
      <c r="AH109" s="18"/>
      <c r="AI109" s="29"/>
      <c r="AJ109" s="18"/>
      <c r="AK109" s="18"/>
      <c r="AL109" s="18"/>
      <c r="AM109" s="18"/>
      <c r="AN109" s="18"/>
      <c r="AO109" s="18"/>
      <c r="AP109" s="18"/>
    </row>
    <row r="110" spans="1:42" x14ac:dyDescent="0.2">
      <c r="A110" s="20" t="s">
        <v>398</v>
      </c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9"/>
      <c r="P110" s="39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30"/>
      <c r="AD110" s="30"/>
      <c r="AE110" s="29"/>
      <c r="AF110" s="29"/>
      <c r="AG110" s="20"/>
      <c r="AH110" s="18"/>
      <c r="AI110" s="29"/>
      <c r="AJ110" s="18"/>
      <c r="AK110" s="18"/>
      <c r="AL110" s="18"/>
      <c r="AM110" s="18"/>
      <c r="AN110" s="18"/>
      <c r="AO110" s="18"/>
      <c r="AP110" s="18"/>
    </row>
    <row r="111" spans="1:42" x14ac:dyDescent="0.2">
      <c r="A111" s="20" t="s">
        <v>399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9"/>
      <c r="P111" s="39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30"/>
      <c r="AD111" s="30"/>
      <c r="AE111" s="29"/>
      <c r="AF111" s="29"/>
      <c r="AG111" s="20"/>
      <c r="AH111" s="18"/>
      <c r="AI111" s="29"/>
      <c r="AJ111" s="18"/>
      <c r="AK111" s="18"/>
      <c r="AL111" s="18"/>
      <c r="AM111" s="18"/>
      <c r="AN111" s="18"/>
      <c r="AO111" s="18"/>
      <c r="AP111" s="18"/>
    </row>
    <row r="112" spans="1:42" x14ac:dyDescent="0.2">
      <c r="A112" s="20" t="s">
        <v>400</v>
      </c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9"/>
      <c r="P112" s="39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30"/>
      <c r="AD112" s="30"/>
      <c r="AE112" s="29"/>
      <c r="AF112" s="29"/>
      <c r="AG112" s="20"/>
      <c r="AH112" s="18"/>
      <c r="AI112" s="29"/>
      <c r="AJ112" s="18"/>
      <c r="AK112" s="18"/>
      <c r="AL112" s="18"/>
      <c r="AM112" s="18"/>
      <c r="AN112" s="18"/>
      <c r="AO112" s="18"/>
      <c r="AP112" s="18"/>
    </row>
    <row r="113" spans="1:42" x14ac:dyDescent="0.2">
      <c r="A113" s="20" t="s">
        <v>401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9"/>
      <c r="P113" s="39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30"/>
      <c r="AD113" s="30"/>
      <c r="AE113" s="29"/>
      <c r="AF113" s="29"/>
      <c r="AG113" s="20"/>
      <c r="AH113" s="18"/>
      <c r="AI113" s="29"/>
      <c r="AJ113" s="18"/>
      <c r="AK113" s="18"/>
      <c r="AL113" s="18"/>
      <c r="AM113" s="18"/>
      <c r="AN113" s="18"/>
      <c r="AO113" s="18"/>
      <c r="AP113" s="18"/>
    </row>
    <row r="114" spans="1:42" x14ac:dyDescent="0.2">
      <c r="A114" s="20" t="s">
        <v>402</v>
      </c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9"/>
      <c r="P114" s="39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30"/>
      <c r="AD114" s="30"/>
      <c r="AE114" s="29"/>
      <c r="AF114" s="29"/>
      <c r="AG114" s="20"/>
      <c r="AH114" s="18"/>
      <c r="AI114" s="29"/>
      <c r="AJ114" s="18"/>
      <c r="AK114" s="18"/>
      <c r="AL114" s="18"/>
      <c r="AM114" s="18"/>
      <c r="AN114" s="18"/>
      <c r="AO114" s="18"/>
      <c r="AP114" s="18"/>
    </row>
    <row r="115" spans="1:42" x14ac:dyDescent="0.2">
      <c r="A115" s="17" t="s">
        <v>403</v>
      </c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9"/>
      <c r="P115" s="39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30"/>
      <c r="AD115" s="30"/>
      <c r="AE115" s="29"/>
      <c r="AF115" s="29"/>
      <c r="AG115" s="20"/>
      <c r="AH115" s="18"/>
      <c r="AI115" s="29"/>
      <c r="AJ115" s="18"/>
      <c r="AK115" s="18"/>
      <c r="AL115" s="18"/>
      <c r="AM115" s="18"/>
      <c r="AN115" s="18"/>
      <c r="AO115" s="18"/>
      <c r="AP115" s="18"/>
    </row>
    <row r="116" spans="1:42" x14ac:dyDescent="0.2">
      <c r="A116" s="17" t="s">
        <v>404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9"/>
      <c r="P116" s="39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29"/>
      <c r="AD116" s="29"/>
      <c r="AE116" s="29"/>
      <c r="AF116" s="29"/>
      <c r="AG116" s="17"/>
      <c r="AH116" s="18"/>
      <c r="AI116" s="29"/>
      <c r="AJ116" s="18"/>
      <c r="AK116" s="18"/>
      <c r="AL116" s="18"/>
      <c r="AM116" s="18"/>
      <c r="AN116" s="18"/>
      <c r="AO116" s="18"/>
      <c r="AP116" s="18"/>
    </row>
    <row r="117" spans="1:42" x14ac:dyDescent="0.2">
      <c r="A117" s="20" t="s">
        <v>405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9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29"/>
      <c r="AD117" s="29"/>
      <c r="AE117" s="29"/>
      <c r="AF117" s="29"/>
      <c r="AG117" s="17"/>
      <c r="AH117" s="18"/>
      <c r="AI117" s="29"/>
      <c r="AJ117" s="18"/>
      <c r="AK117" s="18"/>
      <c r="AL117" s="18"/>
      <c r="AM117" s="18"/>
      <c r="AN117" s="18"/>
      <c r="AO117" s="18"/>
      <c r="AP117" s="18"/>
    </row>
    <row r="118" spans="1:42" x14ac:dyDescent="0.2">
      <c r="A118" s="20" t="s">
        <v>406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9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30"/>
      <c r="AD118" s="30"/>
      <c r="AE118" s="29"/>
      <c r="AF118" s="29"/>
      <c r="AG118" s="20"/>
      <c r="AH118" s="18"/>
      <c r="AI118" s="29"/>
      <c r="AJ118" s="18"/>
      <c r="AK118" s="18"/>
      <c r="AL118" s="18"/>
      <c r="AM118" s="18"/>
      <c r="AN118" s="18"/>
      <c r="AO118" s="18"/>
      <c r="AP118" s="18"/>
    </row>
    <row r="119" spans="1:42" x14ac:dyDescent="0.2">
      <c r="A119" s="20" t="s">
        <v>407</v>
      </c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9"/>
      <c r="P119" s="3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30"/>
      <c r="AD119" s="30"/>
      <c r="AE119" s="29"/>
      <c r="AF119" s="29"/>
      <c r="AG119" s="20"/>
      <c r="AH119" s="18"/>
      <c r="AI119" s="29"/>
      <c r="AJ119" s="18"/>
      <c r="AK119" s="18"/>
      <c r="AL119" s="18"/>
      <c r="AM119" s="18"/>
      <c r="AN119" s="18"/>
      <c r="AO119" s="18"/>
      <c r="AP119" s="18"/>
    </row>
    <row r="120" spans="1:42" x14ac:dyDescent="0.2">
      <c r="A120" s="20" t="s">
        <v>408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9"/>
      <c r="P120" s="39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30"/>
      <c r="AD120" s="30"/>
      <c r="AE120" s="29"/>
      <c r="AF120" s="29"/>
      <c r="AG120" s="20"/>
      <c r="AH120" s="18"/>
      <c r="AI120" s="29"/>
      <c r="AJ120" s="18"/>
      <c r="AK120" s="18"/>
      <c r="AL120" s="18"/>
      <c r="AM120" s="18"/>
      <c r="AN120" s="18"/>
      <c r="AO120" s="18"/>
      <c r="AP120" s="18"/>
    </row>
    <row r="121" spans="1:42" x14ac:dyDescent="0.2">
      <c r="A121" s="20" t="s">
        <v>409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9"/>
      <c r="P121" s="39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30"/>
      <c r="AD121" s="30"/>
      <c r="AE121" s="29"/>
      <c r="AF121" s="29"/>
      <c r="AG121" s="20"/>
      <c r="AH121" s="18"/>
      <c r="AI121" s="29"/>
      <c r="AJ121" s="18"/>
      <c r="AK121" s="18"/>
      <c r="AL121" s="18"/>
      <c r="AM121" s="18"/>
      <c r="AN121" s="18"/>
      <c r="AO121" s="18"/>
      <c r="AP121" s="18"/>
    </row>
    <row r="122" spans="1:42" x14ac:dyDescent="0.2">
      <c r="A122" s="20" t="s">
        <v>410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9"/>
      <c r="P122" s="39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30"/>
      <c r="AD122" s="30"/>
      <c r="AE122" s="29"/>
      <c r="AF122" s="29"/>
      <c r="AG122" s="20"/>
      <c r="AH122" s="18"/>
      <c r="AI122" s="29"/>
      <c r="AJ122" s="18"/>
      <c r="AK122" s="18"/>
      <c r="AL122" s="18"/>
      <c r="AM122" s="18"/>
      <c r="AN122" s="18"/>
      <c r="AO122" s="18"/>
      <c r="AP122" s="18"/>
    </row>
    <row r="123" spans="1:42" x14ac:dyDescent="0.2">
      <c r="A123" s="20" t="s">
        <v>411</v>
      </c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9"/>
      <c r="P123" s="39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30"/>
      <c r="AD123" s="30"/>
      <c r="AE123" s="29"/>
      <c r="AF123" s="29"/>
      <c r="AG123" s="20"/>
      <c r="AH123" s="18"/>
      <c r="AI123" s="29"/>
      <c r="AJ123" s="18"/>
      <c r="AK123" s="18"/>
      <c r="AL123" s="18"/>
      <c r="AM123" s="18"/>
      <c r="AN123" s="18"/>
      <c r="AO123" s="18"/>
      <c r="AP123" s="18"/>
    </row>
    <row r="124" spans="1:42" x14ac:dyDescent="0.2">
      <c r="A124" s="17" t="s">
        <v>412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9"/>
      <c r="P124" s="39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30"/>
      <c r="AD124" s="30"/>
      <c r="AE124" s="29"/>
      <c r="AF124" s="29"/>
      <c r="AG124" s="20"/>
      <c r="AH124" s="18"/>
      <c r="AI124" s="29"/>
      <c r="AJ124" s="18"/>
      <c r="AK124" s="18"/>
      <c r="AL124" s="18"/>
      <c r="AM124" s="18"/>
      <c r="AN124" s="18"/>
      <c r="AO124" s="18"/>
      <c r="AP124" s="18"/>
    </row>
    <row r="125" spans="1:42" x14ac:dyDescent="0.2">
      <c r="A125" s="20" t="s">
        <v>413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9"/>
      <c r="P125" s="39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29"/>
      <c r="AD125" s="29"/>
      <c r="AE125" s="29"/>
      <c r="AF125" s="29"/>
      <c r="AG125" s="17"/>
      <c r="AH125" s="18"/>
      <c r="AI125" s="29"/>
      <c r="AJ125" s="18"/>
      <c r="AK125" s="18"/>
      <c r="AL125" s="18"/>
      <c r="AM125" s="18"/>
      <c r="AN125" s="18"/>
      <c r="AO125" s="18"/>
      <c r="AP125" s="18"/>
    </row>
    <row r="126" spans="1:42" x14ac:dyDescent="0.2">
      <c r="A126" s="17" t="s">
        <v>414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9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30"/>
      <c r="AD126" s="30"/>
      <c r="AE126" s="29"/>
      <c r="AF126" s="29"/>
      <c r="AG126" s="20"/>
      <c r="AH126" s="18"/>
      <c r="AI126" s="29"/>
      <c r="AJ126" s="18"/>
      <c r="AK126" s="18"/>
      <c r="AL126" s="18"/>
      <c r="AM126" s="18"/>
      <c r="AN126" s="18"/>
      <c r="AO126" s="18"/>
      <c r="AP126" s="18"/>
    </row>
    <row r="127" spans="1:42" x14ac:dyDescent="0.2">
      <c r="A127" s="20" t="s">
        <v>415</v>
      </c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9"/>
      <c r="P127" s="39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29"/>
      <c r="AD127" s="29"/>
      <c r="AE127" s="29"/>
      <c r="AF127" s="29"/>
      <c r="AG127" s="17"/>
      <c r="AH127" s="18"/>
      <c r="AI127" s="29"/>
      <c r="AJ127" s="18"/>
      <c r="AK127" s="18"/>
      <c r="AL127" s="18"/>
      <c r="AM127" s="18"/>
      <c r="AN127" s="18"/>
      <c r="AO127" s="18"/>
      <c r="AP127" s="18"/>
    </row>
    <row r="128" spans="1:42" x14ac:dyDescent="0.2">
      <c r="A128" s="20" t="s">
        <v>416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9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30"/>
      <c r="AD128" s="30"/>
      <c r="AE128" s="29"/>
      <c r="AF128" s="29"/>
      <c r="AG128" s="20"/>
      <c r="AH128" s="18"/>
      <c r="AI128" s="29"/>
      <c r="AJ128" s="18"/>
      <c r="AK128" s="18"/>
      <c r="AL128" s="18"/>
      <c r="AM128" s="18"/>
      <c r="AN128" s="18"/>
      <c r="AO128" s="18"/>
      <c r="AP128" s="18"/>
    </row>
    <row r="129" spans="1:42" x14ac:dyDescent="0.2">
      <c r="A129" s="20" t="s">
        <v>417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9"/>
      <c r="P129" s="3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30"/>
      <c r="AD129" s="30"/>
      <c r="AE129" s="29"/>
      <c r="AF129" s="29"/>
      <c r="AG129" s="20"/>
      <c r="AH129" s="18"/>
      <c r="AI129" s="29"/>
      <c r="AJ129" s="18"/>
      <c r="AK129" s="18"/>
      <c r="AL129" s="18"/>
      <c r="AM129" s="18"/>
      <c r="AN129" s="18"/>
      <c r="AO129" s="18"/>
      <c r="AP129" s="18"/>
    </row>
    <row r="130" spans="1:42" x14ac:dyDescent="0.2">
      <c r="A130" s="20" t="s">
        <v>418</v>
      </c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9"/>
      <c r="P130" s="39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30"/>
      <c r="AD130" s="30"/>
      <c r="AE130" s="29"/>
      <c r="AF130" s="29"/>
      <c r="AG130" s="20"/>
      <c r="AH130" s="18"/>
      <c r="AI130" s="29"/>
      <c r="AJ130" s="18"/>
      <c r="AK130" s="18"/>
      <c r="AL130" s="18"/>
      <c r="AM130" s="18"/>
      <c r="AN130" s="18"/>
      <c r="AO130" s="18"/>
      <c r="AP130" s="18"/>
    </row>
    <row r="131" spans="1:42" x14ac:dyDescent="0.2">
      <c r="A131" s="17" t="s">
        <v>419</v>
      </c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9"/>
      <c r="P131" s="39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30"/>
      <c r="AD131" s="30"/>
      <c r="AE131" s="29"/>
      <c r="AF131" s="29"/>
      <c r="AG131" s="20"/>
      <c r="AH131" s="18"/>
      <c r="AI131" s="29"/>
      <c r="AJ131" s="18"/>
      <c r="AK131" s="18"/>
      <c r="AL131" s="18"/>
      <c r="AM131" s="18"/>
      <c r="AN131" s="18"/>
      <c r="AO131" s="18"/>
      <c r="AP131" s="18"/>
    </row>
    <row r="132" spans="1:42" x14ac:dyDescent="0.2">
      <c r="A132" s="20" t="s">
        <v>420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9"/>
      <c r="P132" s="39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29"/>
      <c r="AD132" s="29"/>
      <c r="AE132" s="29"/>
      <c r="AF132" s="29"/>
      <c r="AG132" s="17"/>
      <c r="AH132" s="18"/>
      <c r="AI132" s="29"/>
      <c r="AJ132" s="18"/>
      <c r="AK132" s="18"/>
      <c r="AL132" s="18"/>
      <c r="AM132" s="18"/>
      <c r="AN132" s="18"/>
      <c r="AO132" s="18"/>
      <c r="AP132" s="18"/>
    </row>
    <row r="133" spans="1:42" x14ac:dyDescent="0.2">
      <c r="A133" s="20" t="s">
        <v>421</v>
      </c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9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30"/>
      <c r="AD133" s="30"/>
      <c r="AE133" s="29"/>
      <c r="AF133" s="29"/>
      <c r="AG133" s="20"/>
      <c r="AH133" s="18"/>
      <c r="AI133" s="29"/>
      <c r="AJ133" s="18"/>
      <c r="AK133" s="18"/>
      <c r="AL133" s="18"/>
      <c r="AM133" s="18"/>
      <c r="AN133" s="18"/>
      <c r="AO133" s="18"/>
      <c r="AP133" s="18"/>
    </row>
    <row r="134" spans="1:42" x14ac:dyDescent="0.2">
      <c r="A134" s="20" t="s">
        <v>422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9"/>
      <c r="P134" s="39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30"/>
      <c r="AD134" s="30"/>
      <c r="AE134" s="29"/>
      <c r="AF134" s="29"/>
      <c r="AG134" s="20"/>
      <c r="AH134" s="18"/>
      <c r="AI134" s="29"/>
      <c r="AJ134" s="18"/>
      <c r="AK134" s="18"/>
      <c r="AL134" s="18"/>
      <c r="AM134" s="18"/>
      <c r="AN134" s="18"/>
      <c r="AO134" s="18"/>
      <c r="AP134" s="18"/>
    </row>
    <row r="135" spans="1:42" x14ac:dyDescent="0.2">
      <c r="A135" s="17" t="s">
        <v>423</v>
      </c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9"/>
      <c r="P135" s="39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30"/>
      <c r="AD135" s="30"/>
      <c r="AE135" s="29"/>
      <c r="AF135" s="29"/>
      <c r="AG135" s="20"/>
      <c r="AH135" s="18"/>
      <c r="AI135" s="29"/>
      <c r="AJ135" s="18"/>
      <c r="AK135" s="18"/>
      <c r="AL135" s="18"/>
      <c r="AM135" s="18"/>
      <c r="AN135" s="18"/>
      <c r="AO135" s="18"/>
      <c r="AP135" s="18"/>
    </row>
    <row r="136" spans="1:42" x14ac:dyDescent="0.2">
      <c r="A136" s="17" t="s">
        <v>424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9"/>
      <c r="P136" s="39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29"/>
      <c r="AD136" s="29"/>
      <c r="AE136" s="29"/>
      <c r="AF136" s="29"/>
      <c r="AG136" s="17"/>
      <c r="AH136" s="18"/>
      <c r="AI136" s="29"/>
      <c r="AJ136" s="18"/>
      <c r="AK136" s="18"/>
      <c r="AL136" s="18"/>
      <c r="AM136" s="18"/>
      <c r="AN136" s="18"/>
      <c r="AO136" s="18"/>
      <c r="AP136" s="18"/>
    </row>
    <row r="137" spans="1:42" x14ac:dyDescent="0.2">
      <c r="A137" s="17" t="s">
        <v>425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9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29"/>
      <c r="AD137" s="29"/>
      <c r="AE137" s="29"/>
      <c r="AF137" s="29"/>
      <c r="AG137" s="17"/>
      <c r="AH137" s="18"/>
      <c r="AI137" s="29"/>
      <c r="AJ137" s="18"/>
      <c r="AK137" s="18"/>
      <c r="AL137" s="18"/>
      <c r="AM137" s="18"/>
      <c r="AN137" s="18"/>
      <c r="AO137" s="18"/>
      <c r="AP137" s="18"/>
    </row>
    <row r="138" spans="1:42" x14ac:dyDescent="0.2">
      <c r="A138" s="17" t="s">
        <v>426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9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29"/>
      <c r="AD138" s="29"/>
      <c r="AE138" s="29"/>
      <c r="AF138" s="29"/>
      <c r="AG138" s="17"/>
      <c r="AH138" s="18"/>
      <c r="AI138" s="29"/>
      <c r="AJ138" s="18"/>
      <c r="AK138" s="18"/>
      <c r="AL138" s="18"/>
      <c r="AM138" s="18"/>
      <c r="AN138" s="18"/>
      <c r="AO138" s="18"/>
      <c r="AP138" s="18"/>
    </row>
    <row r="139" spans="1:42" x14ac:dyDescent="0.2">
      <c r="A139" s="20" t="s">
        <v>429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9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29"/>
      <c r="AD139" s="29"/>
      <c r="AE139" s="29"/>
      <c r="AF139" s="29"/>
      <c r="AG139" s="17"/>
      <c r="AH139" s="18"/>
      <c r="AI139" s="29"/>
      <c r="AJ139" s="18"/>
      <c r="AK139" s="18"/>
      <c r="AL139" s="18"/>
      <c r="AM139" s="18"/>
      <c r="AN139" s="18"/>
      <c r="AO139" s="18"/>
      <c r="AP139" s="18"/>
    </row>
    <row r="140" spans="1:42" x14ac:dyDescent="0.2">
      <c r="A140" s="17" t="s">
        <v>427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9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29"/>
      <c r="AD140" s="30"/>
      <c r="AE140" s="29"/>
      <c r="AF140" s="29"/>
      <c r="AG140" s="20"/>
      <c r="AH140" s="18"/>
      <c r="AI140" s="29"/>
      <c r="AJ140" s="18"/>
      <c r="AK140" s="18"/>
      <c r="AL140" s="18"/>
      <c r="AM140" s="18"/>
      <c r="AN140" s="18"/>
      <c r="AO140" s="18"/>
      <c r="AP140" s="18"/>
    </row>
    <row r="141" spans="1:42" x14ac:dyDescent="0.2">
      <c r="A141" s="17" t="s">
        <v>428</v>
      </c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9"/>
      <c r="P141" s="39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29"/>
      <c r="AD141" s="29"/>
      <c r="AE141" s="29"/>
      <c r="AF141" s="29"/>
      <c r="AG141" s="17"/>
      <c r="AH141" s="18"/>
      <c r="AI141" s="29"/>
      <c r="AJ141" s="18"/>
      <c r="AK141" s="18"/>
      <c r="AL141" s="18"/>
      <c r="AM141" s="18"/>
      <c r="AN141" s="18"/>
      <c r="AO141" s="18"/>
      <c r="AP141" s="18"/>
    </row>
    <row r="142" spans="1:42" x14ac:dyDescent="0.2">
      <c r="A142" s="20" t="s">
        <v>430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9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29"/>
      <c r="AD142" s="29"/>
      <c r="AE142" s="29"/>
      <c r="AF142" s="29"/>
      <c r="AG142" s="17"/>
      <c r="AH142" s="18"/>
      <c r="AI142" s="29"/>
      <c r="AJ142" s="18"/>
      <c r="AK142" s="18"/>
      <c r="AL142" s="18"/>
      <c r="AM142" s="18"/>
      <c r="AN142" s="18"/>
      <c r="AO142" s="18"/>
      <c r="AP142" s="18"/>
    </row>
    <row r="143" spans="1:42" x14ac:dyDescent="0.2">
      <c r="A143" s="17" t="s">
        <v>431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9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30"/>
      <c r="AD143" s="30"/>
      <c r="AE143" s="29"/>
      <c r="AF143" s="29"/>
      <c r="AG143" s="20"/>
      <c r="AH143" s="18"/>
      <c r="AI143" s="29"/>
      <c r="AJ143" s="18"/>
      <c r="AK143" s="18"/>
      <c r="AL143" s="18"/>
      <c r="AM143" s="18"/>
      <c r="AN143" s="18"/>
      <c r="AO143" s="18"/>
      <c r="AP143" s="18"/>
    </row>
    <row r="144" spans="1:42" x14ac:dyDescent="0.2">
      <c r="A144" s="17" t="s">
        <v>432</v>
      </c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9"/>
      <c r="P144" s="39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29"/>
      <c r="AD144" s="29"/>
      <c r="AE144" s="29"/>
      <c r="AF144" s="29"/>
      <c r="AG144" s="17"/>
      <c r="AH144" s="18"/>
      <c r="AI144" s="29"/>
      <c r="AJ144" s="18"/>
      <c r="AK144" s="18"/>
      <c r="AL144" s="18"/>
      <c r="AM144" s="18"/>
      <c r="AN144" s="18"/>
      <c r="AO144" s="18"/>
      <c r="AP144" s="18"/>
    </row>
    <row r="145" spans="1:42" x14ac:dyDescent="0.2">
      <c r="A145" s="20" t="s">
        <v>433</v>
      </c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9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29"/>
      <c r="AD145" s="29"/>
      <c r="AE145" s="29"/>
      <c r="AF145" s="29"/>
      <c r="AG145" s="17"/>
      <c r="AH145" s="18"/>
      <c r="AI145" s="29"/>
      <c r="AJ145" s="18"/>
      <c r="AK145" s="18"/>
      <c r="AL145" s="18"/>
      <c r="AM145" s="18"/>
      <c r="AN145" s="18"/>
      <c r="AO145" s="18"/>
      <c r="AP145" s="18"/>
    </row>
    <row r="146" spans="1:42" x14ac:dyDescent="0.2">
      <c r="A146" s="20" t="s">
        <v>434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9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30"/>
      <c r="AD146" s="30"/>
      <c r="AE146" s="29"/>
      <c r="AF146" s="29"/>
      <c r="AG146" s="20"/>
      <c r="AH146" s="18"/>
      <c r="AI146" s="29"/>
      <c r="AJ146" s="18"/>
      <c r="AK146" s="18"/>
      <c r="AL146" s="18"/>
      <c r="AM146" s="18"/>
      <c r="AN146" s="18"/>
      <c r="AO146" s="18"/>
      <c r="AP146" s="18"/>
    </row>
    <row r="147" spans="1:42" x14ac:dyDescent="0.2">
      <c r="A147" s="20" t="s">
        <v>435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9"/>
      <c r="P147" s="39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30"/>
      <c r="AD147" s="30"/>
      <c r="AE147" s="29"/>
      <c r="AF147" s="29"/>
      <c r="AG147" s="20"/>
      <c r="AH147" s="18"/>
      <c r="AI147" s="29"/>
      <c r="AJ147" s="18"/>
      <c r="AK147" s="18"/>
      <c r="AL147" s="18"/>
      <c r="AM147" s="18"/>
      <c r="AN147" s="18"/>
      <c r="AO147" s="18"/>
      <c r="AP147" s="18"/>
    </row>
    <row r="148" spans="1:42" x14ac:dyDescent="0.2">
      <c r="A148" s="17" t="s">
        <v>436</v>
      </c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9"/>
      <c r="P148" s="39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30"/>
      <c r="AD148" s="30"/>
      <c r="AE148" s="29"/>
      <c r="AF148" s="29"/>
      <c r="AG148" s="20"/>
      <c r="AH148" s="18"/>
      <c r="AI148" s="29"/>
      <c r="AJ148" s="18"/>
      <c r="AK148" s="18"/>
      <c r="AL148" s="18"/>
      <c r="AM148" s="18"/>
      <c r="AN148" s="18"/>
      <c r="AO148" s="18"/>
      <c r="AP148" s="18"/>
    </row>
    <row r="149" spans="1:42" x14ac:dyDescent="0.2">
      <c r="A149" s="20" t="s">
        <v>437</v>
      </c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9"/>
      <c r="P149" s="3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29"/>
      <c r="AD149" s="29"/>
      <c r="AE149" s="29"/>
      <c r="AF149" s="29"/>
      <c r="AG149" s="17"/>
      <c r="AH149" s="18"/>
      <c r="AI149" s="29"/>
      <c r="AJ149" s="18"/>
      <c r="AK149" s="18"/>
      <c r="AL149" s="18"/>
      <c r="AM149" s="18"/>
      <c r="AN149" s="18"/>
      <c r="AO149" s="18"/>
      <c r="AP149" s="18"/>
    </row>
    <row r="150" spans="1:42" x14ac:dyDescent="0.2">
      <c r="A150" s="20" t="s">
        <v>438</v>
      </c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9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30"/>
      <c r="AD150" s="30"/>
      <c r="AE150" s="29"/>
      <c r="AF150" s="29"/>
      <c r="AG150" s="20"/>
      <c r="AH150" s="18"/>
      <c r="AI150" s="29"/>
      <c r="AJ150" s="18"/>
      <c r="AK150" s="18"/>
      <c r="AL150" s="18"/>
      <c r="AM150" s="18"/>
      <c r="AN150" s="18"/>
      <c r="AO150" s="18"/>
      <c r="AP150" s="18"/>
    </row>
    <row r="151" spans="1:42" x14ac:dyDescent="0.2">
      <c r="A151" s="17" t="s">
        <v>439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9"/>
      <c r="P151" s="39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30"/>
      <c r="AD151" s="30"/>
      <c r="AE151" s="29"/>
      <c r="AF151" s="29"/>
      <c r="AG151" s="20"/>
      <c r="AH151" s="18"/>
      <c r="AI151" s="29"/>
      <c r="AJ151" s="18"/>
      <c r="AK151" s="18"/>
      <c r="AL151" s="18"/>
      <c r="AM151" s="18"/>
      <c r="AN151" s="18"/>
      <c r="AO151" s="18"/>
      <c r="AP151" s="18"/>
    </row>
    <row r="152" spans="1:42" x14ac:dyDescent="0.2">
      <c r="A152" s="17" t="s">
        <v>440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9"/>
      <c r="P152" s="39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29"/>
      <c r="AD152" s="29"/>
      <c r="AE152" s="29"/>
      <c r="AF152" s="29"/>
      <c r="AG152" s="17"/>
      <c r="AH152" s="18"/>
      <c r="AI152" s="29"/>
      <c r="AJ152" s="18"/>
      <c r="AK152" s="18"/>
      <c r="AL152" s="18"/>
      <c r="AM152" s="18"/>
      <c r="AN152" s="18"/>
      <c r="AO152" s="18"/>
      <c r="AP152" s="18"/>
    </row>
    <row r="153" spans="1:42" x14ac:dyDescent="0.2">
      <c r="A153" s="20" t="s">
        <v>441</v>
      </c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9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29"/>
      <c r="AD153" s="29"/>
      <c r="AE153" s="29"/>
      <c r="AF153" s="29"/>
      <c r="AG153" s="17"/>
      <c r="AH153" s="18"/>
      <c r="AI153" s="29"/>
      <c r="AJ153" s="18"/>
      <c r="AK153" s="18"/>
      <c r="AL153" s="18"/>
      <c r="AM153" s="18"/>
      <c r="AN153" s="18"/>
      <c r="AO153" s="18"/>
      <c r="AP153" s="18"/>
    </row>
    <row r="154" spans="1:42" x14ac:dyDescent="0.2">
      <c r="A154" s="20" t="s">
        <v>442</v>
      </c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9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30"/>
      <c r="AD154" s="30"/>
      <c r="AE154" s="29"/>
      <c r="AF154" s="29"/>
      <c r="AG154" s="20"/>
      <c r="AH154" s="18"/>
      <c r="AI154" s="29"/>
      <c r="AJ154" s="18"/>
      <c r="AK154" s="18"/>
      <c r="AL154" s="18"/>
      <c r="AM154" s="18"/>
      <c r="AN154" s="18"/>
      <c r="AO154" s="18"/>
      <c r="AP154" s="18"/>
    </row>
    <row r="155" spans="1:42" x14ac:dyDescent="0.2">
      <c r="A155" s="17" t="s">
        <v>443</v>
      </c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9"/>
      <c r="P155" s="39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30"/>
      <c r="AD155" s="30"/>
      <c r="AE155" s="29"/>
      <c r="AF155" s="29"/>
      <c r="AG155" s="20"/>
      <c r="AH155" s="18"/>
      <c r="AI155" s="29"/>
      <c r="AJ155" s="18"/>
      <c r="AK155" s="18"/>
      <c r="AL155" s="18"/>
      <c r="AM155" s="18"/>
      <c r="AN155" s="18"/>
      <c r="AO155" s="18"/>
      <c r="AP155" s="18"/>
    </row>
    <row r="156" spans="1:42" x14ac:dyDescent="0.2">
      <c r="A156" s="20" t="s">
        <v>444</v>
      </c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9"/>
      <c r="P156" s="39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29"/>
      <c r="AD156" s="29"/>
      <c r="AE156" s="29"/>
      <c r="AF156" s="29"/>
      <c r="AG156" s="17"/>
      <c r="AH156" s="18"/>
      <c r="AI156" s="29"/>
      <c r="AJ156" s="18"/>
      <c r="AK156" s="18"/>
      <c r="AL156" s="18"/>
      <c r="AM156" s="18"/>
      <c r="AN156" s="18"/>
      <c r="AO156" s="18"/>
      <c r="AP156" s="18"/>
    </row>
    <row r="157" spans="1:42" x14ac:dyDescent="0.2">
      <c r="A157" s="17" t="s">
        <v>445</v>
      </c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9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30"/>
      <c r="AD157" s="30"/>
      <c r="AE157" s="29"/>
      <c r="AF157" s="29"/>
      <c r="AG157" s="20"/>
      <c r="AH157" s="18"/>
      <c r="AI157" s="29"/>
      <c r="AJ157" s="18"/>
      <c r="AK157" s="18"/>
      <c r="AL157" s="18"/>
      <c r="AM157" s="18"/>
      <c r="AN157" s="18"/>
      <c r="AO157" s="18"/>
      <c r="AP157" s="18"/>
    </row>
    <row r="158" spans="1:42" x14ac:dyDescent="0.2">
      <c r="A158" s="20" t="s">
        <v>446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9"/>
      <c r="P158" s="39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29"/>
      <c r="AD158" s="29"/>
      <c r="AE158" s="29"/>
      <c r="AF158" s="29"/>
      <c r="AG158" s="17"/>
      <c r="AH158" s="18"/>
      <c r="AI158" s="29"/>
      <c r="AJ158" s="18"/>
      <c r="AK158" s="18"/>
      <c r="AL158" s="18"/>
      <c r="AM158" s="18"/>
      <c r="AN158" s="18"/>
      <c r="AO158" s="18"/>
      <c r="AP158" s="18"/>
    </row>
    <row r="159" spans="1:42" x14ac:dyDescent="0.2">
      <c r="A159" s="20" t="s">
        <v>447</v>
      </c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9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30"/>
      <c r="AD159" s="30"/>
      <c r="AE159" s="29"/>
      <c r="AF159" s="29"/>
      <c r="AG159" s="20"/>
      <c r="AH159" s="18"/>
      <c r="AI159" s="29"/>
      <c r="AJ159" s="18"/>
      <c r="AK159" s="18"/>
      <c r="AL159" s="18"/>
      <c r="AM159" s="18"/>
      <c r="AN159" s="18"/>
      <c r="AO159" s="18"/>
      <c r="AP159" s="18"/>
    </row>
    <row r="160" spans="1:42" x14ac:dyDescent="0.2">
      <c r="A160" s="20" t="s">
        <v>448</v>
      </c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9"/>
      <c r="P160" s="39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30"/>
      <c r="AD160" s="30"/>
      <c r="AE160" s="29"/>
      <c r="AF160" s="29"/>
      <c r="AG160" s="20"/>
      <c r="AH160" s="18"/>
      <c r="AI160" s="29"/>
      <c r="AJ160" s="18"/>
      <c r="AK160" s="18"/>
      <c r="AL160" s="18"/>
      <c r="AM160" s="18"/>
      <c r="AN160" s="18"/>
      <c r="AO160" s="18"/>
      <c r="AP160" s="18"/>
    </row>
    <row r="161" spans="1:42" x14ac:dyDescent="0.2">
      <c r="A161" s="20" t="s">
        <v>449</v>
      </c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9"/>
      <c r="P161" s="39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30"/>
      <c r="AD161" s="30"/>
      <c r="AE161" s="29"/>
      <c r="AF161" s="29"/>
      <c r="AG161" s="20"/>
      <c r="AH161" s="18"/>
      <c r="AI161" s="29"/>
      <c r="AJ161" s="18"/>
      <c r="AK161" s="18"/>
      <c r="AL161" s="18"/>
      <c r="AM161" s="18"/>
      <c r="AN161" s="18"/>
      <c r="AO161" s="18"/>
      <c r="AP161" s="18"/>
    </row>
    <row r="162" spans="1:42" x14ac:dyDescent="0.2">
      <c r="A162" s="17" t="s">
        <v>450</v>
      </c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9"/>
      <c r="P162" s="39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30"/>
      <c r="AD162" s="30"/>
      <c r="AE162" s="29"/>
      <c r="AF162" s="29"/>
      <c r="AG162" s="20"/>
      <c r="AH162" s="18"/>
      <c r="AI162" s="29"/>
      <c r="AJ162" s="18"/>
      <c r="AK162" s="18"/>
      <c r="AL162" s="18"/>
      <c r="AM162" s="18"/>
      <c r="AN162" s="18"/>
      <c r="AO162" s="18"/>
      <c r="AP162" s="18"/>
    </row>
    <row r="163" spans="1:42" x14ac:dyDescent="0.2">
      <c r="A163" s="17" t="s">
        <v>451</v>
      </c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9"/>
      <c r="P163" s="39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29"/>
      <c r="AD163" s="29"/>
      <c r="AE163" s="29"/>
      <c r="AF163" s="29"/>
      <c r="AG163" s="17"/>
      <c r="AH163" s="18"/>
      <c r="AI163" s="29"/>
      <c r="AJ163" s="18"/>
      <c r="AK163" s="18"/>
      <c r="AL163" s="18"/>
      <c r="AM163" s="18"/>
      <c r="AN163" s="18"/>
      <c r="AO163" s="18"/>
      <c r="AP163" s="18"/>
    </row>
    <row r="164" spans="1:42" x14ac:dyDescent="0.2">
      <c r="A164" s="17" t="s">
        <v>452</v>
      </c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9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29"/>
      <c r="AD164" s="29"/>
      <c r="AE164" s="29"/>
      <c r="AF164" s="29"/>
      <c r="AG164" s="17"/>
      <c r="AH164" s="18"/>
      <c r="AI164" s="29"/>
      <c r="AJ164" s="18"/>
      <c r="AK164" s="18"/>
      <c r="AL164" s="18"/>
      <c r="AM164" s="18"/>
      <c r="AN164" s="18"/>
      <c r="AO164" s="18"/>
      <c r="AP164" s="18"/>
    </row>
    <row r="165" spans="1:42" x14ac:dyDescent="0.2">
      <c r="A165" s="17" t="s">
        <v>453</v>
      </c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9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29"/>
      <c r="AD165" s="29"/>
      <c r="AE165" s="29"/>
      <c r="AF165" s="29"/>
      <c r="AG165" s="17"/>
      <c r="AH165" s="18"/>
      <c r="AI165" s="29"/>
      <c r="AJ165" s="18"/>
      <c r="AK165" s="18"/>
      <c r="AL165" s="18"/>
      <c r="AM165" s="18"/>
      <c r="AN165" s="18"/>
      <c r="AO165" s="18"/>
      <c r="AP165" s="18"/>
    </row>
    <row r="166" spans="1:42" x14ac:dyDescent="0.2">
      <c r="A166" s="17" t="s">
        <v>454</v>
      </c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9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29"/>
      <c r="AD166" s="29"/>
      <c r="AE166" s="29"/>
      <c r="AF166" s="29"/>
      <c r="AG166" s="17"/>
      <c r="AH166" s="18"/>
      <c r="AI166" s="29"/>
      <c r="AJ166" s="18"/>
      <c r="AK166" s="18"/>
      <c r="AL166" s="18"/>
      <c r="AM166" s="18"/>
      <c r="AN166" s="18"/>
      <c r="AO166" s="18"/>
      <c r="AP166" s="18"/>
    </row>
    <row r="167" spans="1:42" x14ac:dyDescent="0.2">
      <c r="A167" s="20" t="s">
        <v>455</v>
      </c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9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29"/>
      <c r="AD167" s="29"/>
      <c r="AE167" s="29"/>
      <c r="AF167" s="29"/>
      <c r="AG167" s="17"/>
      <c r="AH167" s="18"/>
      <c r="AI167" s="29"/>
      <c r="AJ167" s="18"/>
      <c r="AK167" s="18"/>
      <c r="AL167" s="18"/>
      <c r="AM167" s="18"/>
      <c r="AN167" s="18"/>
      <c r="AO167" s="18"/>
      <c r="AP167" s="18"/>
    </row>
    <row r="168" spans="1:42" x14ac:dyDescent="0.2">
      <c r="A168" s="20" t="s">
        <v>456</v>
      </c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9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30"/>
      <c r="AD168" s="30"/>
      <c r="AE168" s="29"/>
      <c r="AF168" s="29"/>
      <c r="AG168" s="20"/>
      <c r="AH168" s="18"/>
      <c r="AI168" s="29"/>
      <c r="AJ168" s="18"/>
      <c r="AK168" s="18"/>
      <c r="AL168" s="18"/>
      <c r="AM168" s="18"/>
      <c r="AN168" s="18"/>
      <c r="AO168" s="18"/>
      <c r="AP168" s="18"/>
    </row>
    <row r="169" spans="1:42" x14ac:dyDescent="0.2">
      <c r="A169" s="17" t="s">
        <v>457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9"/>
      <c r="P169" s="3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30"/>
      <c r="AD169" s="30"/>
      <c r="AE169" s="29"/>
      <c r="AF169" s="29"/>
      <c r="AG169" s="20"/>
      <c r="AH169" s="18"/>
      <c r="AI169" s="29"/>
      <c r="AJ169" s="18"/>
      <c r="AK169" s="18"/>
      <c r="AL169" s="18"/>
      <c r="AM169" s="18"/>
      <c r="AN169" s="18"/>
      <c r="AO169" s="18"/>
      <c r="AP169" s="18"/>
    </row>
    <row r="170" spans="1:42" x14ac:dyDescent="0.2">
      <c r="A170" s="17" t="s">
        <v>458</v>
      </c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9"/>
      <c r="P170" s="39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29"/>
      <c r="AD170" s="29"/>
      <c r="AE170" s="29"/>
      <c r="AF170" s="29"/>
      <c r="AG170" s="17"/>
      <c r="AH170" s="18"/>
      <c r="AI170" s="29"/>
      <c r="AJ170" s="18"/>
      <c r="AK170" s="18"/>
      <c r="AL170" s="18"/>
      <c r="AM170" s="18"/>
      <c r="AN170" s="18"/>
      <c r="AO170" s="18"/>
      <c r="AP170" s="18"/>
    </row>
    <row r="171" spans="1:42" x14ac:dyDescent="0.2">
      <c r="A171" s="20" t="s">
        <v>459</v>
      </c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9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29"/>
      <c r="AD171" s="29"/>
      <c r="AE171" s="29"/>
      <c r="AF171" s="29"/>
      <c r="AG171" s="17"/>
      <c r="AH171" s="18"/>
      <c r="AI171" s="29"/>
      <c r="AJ171" s="18"/>
      <c r="AK171" s="18"/>
      <c r="AL171" s="18"/>
      <c r="AM171" s="18"/>
      <c r="AN171" s="18"/>
      <c r="AO171" s="18"/>
      <c r="AP171" s="18"/>
    </row>
    <row r="172" spans="1:42" x14ac:dyDescent="0.2">
      <c r="A172" s="17" t="s">
        <v>460</v>
      </c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9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30"/>
      <c r="AD172" s="30"/>
      <c r="AE172" s="29"/>
      <c r="AF172" s="29"/>
      <c r="AG172" s="20"/>
      <c r="AH172" s="18"/>
      <c r="AI172" s="29"/>
      <c r="AJ172" s="18"/>
      <c r="AK172" s="18"/>
      <c r="AL172" s="18"/>
      <c r="AM172" s="18"/>
      <c r="AN172" s="18"/>
      <c r="AO172" s="18"/>
      <c r="AP172" s="18"/>
    </row>
    <row r="173" spans="1:42" x14ac:dyDescent="0.2">
      <c r="A173" s="17" t="s">
        <v>461</v>
      </c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9"/>
      <c r="P173" s="39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29"/>
      <c r="AD173" s="29"/>
      <c r="AE173" s="29"/>
      <c r="AF173" s="29"/>
      <c r="AG173" s="17"/>
      <c r="AH173" s="18"/>
      <c r="AI173" s="29"/>
      <c r="AJ173" s="18"/>
      <c r="AK173" s="18"/>
      <c r="AL173" s="18"/>
      <c r="AM173" s="18"/>
      <c r="AN173" s="18"/>
      <c r="AO173" s="18"/>
      <c r="AP173" s="18"/>
    </row>
    <row r="174" spans="1:42" x14ac:dyDescent="0.2">
      <c r="A174" s="17" t="s">
        <v>462</v>
      </c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9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29"/>
      <c r="AD174" s="29"/>
      <c r="AE174" s="29"/>
      <c r="AF174" s="29"/>
      <c r="AG174" s="17"/>
      <c r="AH174" s="18"/>
      <c r="AI174" s="29"/>
      <c r="AJ174" s="18"/>
      <c r="AK174" s="18"/>
      <c r="AL174" s="18"/>
      <c r="AM174" s="18"/>
      <c r="AN174" s="18"/>
      <c r="AO174" s="18"/>
      <c r="AP174" s="18"/>
    </row>
    <row r="175" spans="1:42" x14ac:dyDescent="0.2">
      <c r="A175" s="17" t="s">
        <v>463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9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29"/>
      <c r="AD175" s="29"/>
      <c r="AE175" s="29"/>
      <c r="AF175" s="29"/>
      <c r="AG175" s="17"/>
      <c r="AH175" s="18"/>
      <c r="AI175" s="29"/>
      <c r="AJ175" s="18"/>
      <c r="AK175" s="18"/>
      <c r="AL175" s="18"/>
      <c r="AM175" s="18"/>
      <c r="AN175" s="18"/>
      <c r="AO175" s="18"/>
      <c r="AP175" s="18"/>
    </row>
    <row r="176" spans="1:42" x14ac:dyDescent="0.2">
      <c r="A176" s="20" t="s">
        <v>464</v>
      </c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9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29"/>
      <c r="AD176" s="29"/>
      <c r="AE176" s="29"/>
      <c r="AF176" s="29"/>
      <c r="AG176" s="17"/>
      <c r="AH176" s="18"/>
      <c r="AI176" s="29"/>
      <c r="AJ176" s="18"/>
      <c r="AK176" s="18"/>
      <c r="AL176" s="18"/>
      <c r="AM176" s="18"/>
      <c r="AN176" s="18"/>
      <c r="AO176" s="18"/>
      <c r="AP176" s="18"/>
    </row>
    <row r="177" spans="1:42" x14ac:dyDescent="0.2">
      <c r="A177" s="20" t="s">
        <v>465</v>
      </c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9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30"/>
      <c r="AD177" s="30"/>
      <c r="AE177" s="29"/>
      <c r="AF177" s="29"/>
      <c r="AG177" s="20"/>
      <c r="AH177" s="18"/>
      <c r="AI177" s="29"/>
      <c r="AJ177" s="18"/>
      <c r="AK177" s="18"/>
      <c r="AL177" s="18"/>
      <c r="AM177" s="18"/>
      <c r="AN177" s="18"/>
      <c r="AO177" s="18"/>
      <c r="AP177" s="18"/>
    </row>
    <row r="178" spans="1:42" x14ac:dyDescent="0.2">
      <c r="A178" s="20" t="s">
        <v>466</v>
      </c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9"/>
      <c r="P178" s="39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30"/>
      <c r="AD178" s="30"/>
      <c r="AE178" s="29"/>
      <c r="AF178" s="29"/>
      <c r="AG178" s="20"/>
      <c r="AH178" s="18"/>
      <c r="AI178" s="29"/>
      <c r="AJ178" s="18"/>
      <c r="AK178" s="18"/>
      <c r="AL178" s="18"/>
      <c r="AM178" s="18"/>
      <c r="AN178" s="18"/>
      <c r="AO178" s="18"/>
      <c r="AP178" s="18"/>
    </row>
    <row r="179" spans="1:42" x14ac:dyDescent="0.2">
      <c r="A179" s="17" t="s">
        <v>467</v>
      </c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9"/>
      <c r="P179" s="3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30"/>
      <c r="AD179" s="30"/>
      <c r="AE179" s="29"/>
      <c r="AF179" s="29"/>
      <c r="AG179" s="20"/>
      <c r="AH179" s="18"/>
      <c r="AI179" s="29"/>
      <c r="AJ179" s="18"/>
      <c r="AK179" s="18"/>
      <c r="AL179" s="18"/>
      <c r="AM179" s="18"/>
      <c r="AN179" s="18"/>
      <c r="AO179" s="18"/>
      <c r="AP179" s="18"/>
    </row>
    <row r="180" spans="1:42" x14ac:dyDescent="0.2">
      <c r="A180" s="17" t="s">
        <v>468</v>
      </c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9"/>
      <c r="P180" s="39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29"/>
      <c r="AD180" s="29"/>
      <c r="AE180" s="29"/>
      <c r="AF180" s="29"/>
      <c r="AG180" s="17"/>
      <c r="AH180" s="18"/>
      <c r="AI180" s="29"/>
      <c r="AJ180" s="18"/>
      <c r="AK180" s="18"/>
      <c r="AL180" s="18"/>
      <c r="AM180" s="18"/>
      <c r="AN180" s="18"/>
      <c r="AO180" s="18"/>
      <c r="AP180" s="18"/>
    </row>
    <row r="181" spans="1:42" x14ac:dyDescent="0.2">
      <c r="A181" s="17" t="s">
        <v>469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9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29"/>
      <c r="AD181" s="29"/>
      <c r="AE181" s="29"/>
      <c r="AF181" s="29"/>
      <c r="AG181" s="17"/>
      <c r="AH181" s="18"/>
      <c r="AI181" s="29"/>
      <c r="AJ181" s="18"/>
      <c r="AK181" s="18"/>
      <c r="AL181" s="18"/>
      <c r="AM181" s="18"/>
      <c r="AN181" s="18"/>
      <c r="AO181" s="18"/>
      <c r="AP181" s="18"/>
    </row>
    <row r="182" spans="1:42" x14ac:dyDescent="0.2">
      <c r="A182" s="17" t="s">
        <v>470</v>
      </c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9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29"/>
      <c r="AD182" s="29"/>
      <c r="AE182" s="29"/>
      <c r="AF182" s="29"/>
      <c r="AG182" s="17"/>
      <c r="AH182" s="18"/>
      <c r="AI182" s="29"/>
      <c r="AJ182" s="18"/>
      <c r="AK182" s="18"/>
      <c r="AL182" s="18"/>
      <c r="AM182" s="18"/>
      <c r="AN182" s="18"/>
      <c r="AO182" s="18"/>
      <c r="AP182" s="18"/>
    </row>
    <row r="183" spans="1:42" x14ac:dyDescent="0.2">
      <c r="A183" s="17" t="s">
        <v>471</v>
      </c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9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29"/>
      <c r="AD183" s="29"/>
      <c r="AE183" s="29"/>
      <c r="AF183" s="29"/>
      <c r="AG183" s="17"/>
      <c r="AH183" s="18"/>
      <c r="AI183" s="29"/>
      <c r="AJ183" s="18"/>
      <c r="AK183" s="18"/>
      <c r="AL183" s="18"/>
      <c r="AM183" s="18"/>
      <c r="AN183" s="18"/>
      <c r="AO183" s="18"/>
      <c r="AP183" s="18"/>
    </row>
    <row r="184" spans="1:42" x14ac:dyDescent="0.2">
      <c r="A184" s="20" t="s">
        <v>472</v>
      </c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9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29"/>
      <c r="AD184" s="29"/>
      <c r="AE184" s="29"/>
      <c r="AF184" s="29"/>
      <c r="AG184" s="17"/>
      <c r="AH184" s="18"/>
      <c r="AI184" s="29"/>
      <c r="AJ184" s="18"/>
      <c r="AK184" s="18"/>
      <c r="AL184" s="18"/>
      <c r="AM184" s="18"/>
      <c r="AN184" s="18"/>
      <c r="AO184" s="18"/>
      <c r="AP184" s="18"/>
    </row>
    <row r="185" spans="1:42" x14ac:dyDescent="0.2">
      <c r="A185" s="20" t="s">
        <v>473</v>
      </c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9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30"/>
      <c r="AD185" s="30"/>
      <c r="AE185" s="29"/>
      <c r="AF185" s="29"/>
      <c r="AG185" s="20"/>
      <c r="AH185" s="18"/>
      <c r="AI185" s="29"/>
      <c r="AJ185" s="18"/>
      <c r="AK185" s="18"/>
      <c r="AL185" s="18"/>
      <c r="AM185" s="18"/>
      <c r="AN185" s="18"/>
      <c r="AO185" s="18"/>
      <c r="AP185" s="18"/>
    </row>
    <row r="186" spans="1:42" x14ac:dyDescent="0.2">
      <c r="A186" s="17" t="s">
        <v>474</v>
      </c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9"/>
      <c r="P186" s="39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30"/>
      <c r="AD186" s="30"/>
      <c r="AE186" s="29"/>
      <c r="AF186" s="29"/>
      <c r="AG186" s="20"/>
      <c r="AH186" s="18"/>
      <c r="AI186" s="29"/>
      <c r="AJ186" s="18"/>
      <c r="AK186" s="18"/>
      <c r="AL186" s="18"/>
      <c r="AM186" s="18"/>
      <c r="AN186" s="18"/>
      <c r="AO186" s="18"/>
      <c r="AP186" s="18"/>
    </row>
    <row r="187" spans="1:42" x14ac:dyDescent="0.2">
      <c r="A187" s="20" t="s">
        <v>948</v>
      </c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9"/>
      <c r="P187" s="39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29"/>
      <c r="AD187" s="29"/>
      <c r="AE187" s="29"/>
      <c r="AF187" s="29"/>
      <c r="AG187" s="17"/>
      <c r="AH187" s="18"/>
      <c r="AI187" s="29"/>
      <c r="AJ187" s="18"/>
      <c r="AK187" s="18"/>
      <c r="AL187" s="18"/>
      <c r="AM187" s="18"/>
      <c r="AN187" s="18"/>
      <c r="AO187" s="18"/>
      <c r="AP187" s="18"/>
    </row>
    <row r="188" spans="1:42" x14ac:dyDescent="0.2">
      <c r="A188" s="17" t="s">
        <v>475</v>
      </c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9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30"/>
      <c r="AD188" s="30"/>
      <c r="AE188" s="29"/>
      <c r="AF188" s="29"/>
      <c r="AG188" s="20"/>
      <c r="AH188" s="18"/>
      <c r="AI188" s="29"/>
      <c r="AJ188" s="18"/>
      <c r="AK188" s="18"/>
      <c r="AL188" s="18"/>
      <c r="AM188" s="18"/>
      <c r="AN188" s="18"/>
      <c r="AO188" s="18"/>
      <c r="AP188" s="18"/>
    </row>
    <row r="189" spans="1:42" x14ac:dyDescent="0.2">
      <c r="A189" s="20" t="s">
        <v>476</v>
      </c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9"/>
      <c r="P189" s="39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29"/>
      <c r="AD189" s="29"/>
      <c r="AE189" s="29"/>
      <c r="AF189" s="29"/>
      <c r="AG189" s="17"/>
      <c r="AH189" s="18"/>
      <c r="AI189" s="29"/>
      <c r="AJ189" s="18"/>
      <c r="AK189" s="18"/>
      <c r="AL189" s="18"/>
      <c r="AM189" s="18"/>
      <c r="AN189" s="18"/>
      <c r="AO189" s="18"/>
      <c r="AP189" s="18"/>
    </row>
    <row r="190" spans="1:42" x14ac:dyDescent="0.2">
      <c r="A190" s="20" t="s">
        <v>477</v>
      </c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9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30"/>
      <c r="AD190" s="30"/>
      <c r="AE190" s="29"/>
      <c r="AF190" s="29"/>
      <c r="AG190" s="20"/>
      <c r="AH190" s="18"/>
      <c r="AI190" s="29"/>
      <c r="AJ190" s="18"/>
      <c r="AK190" s="18"/>
      <c r="AL190" s="18"/>
      <c r="AM190" s="18"/>
      <c r="AN190" s="18"/>
      <c r="AO190" s="18"/>
      <c r="AP190" s="18"/>
    </row>
    <row r="191" spans="1:42" x14ac:dyDescent="0.2">
      <c r="A191" s="17" t="s">
        <v>478</v>
      </c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9"/>
      <c r="P191" s="39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30"/>
      <c r="AD191" s="30"/>
      <c r="AE191" s="29"/>
      <c r="AF191" s="29"/>
      <c r="AG191" s="20"/>
      <c r="AH191" s="18"/>
      <c r="AI191" s="29"/>
      <c r="AJ191" s="18"/>
      <c r="AK191" s="18"/>
      <c r="AL191" s="18"/>
      <c r="AM191" s="18"/>
      <c r="AN191" s="18"/>
      <c r="AO191" s="18"/>
      <c r="AP191" s="18"/>
    </row>
    <row r="192" spans="1:42" x14ac:dyDescent="0.2">
      <c r="A192" s="17" t="s">
        <v>479</v>
      </c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9"/>
      <c r="P192" s="39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29"/>
      <c r="AD192" s="29"/>
      <c r="AE192" s="29"/>
      <c r="AF192" s="29"/>
      <c r="AG192" s="17"/>
      <c r="AH192" s="18"/>
      <c r="AI192" s="29"/>
      <c r="AJ192" s="18"/>
      <c r="AK192" s="18"/>
      <c r="AL192" s="18"/>
      <c r="AM192" s="18"/>
      <c r="AN192" s="18"/>
      <c r="AO192" s="18"/>
      <c r="AP192" s="18"/>
    </row>
    <row r="193" spans="1:42" ht="6" customHeight="1" x14ac:dyDescent="0.2">
      <c r="A193" s="2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2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29"/>
      <c r="AD193" s="29"/>
      <c r="AE193" s="29"/>
      <c r="AF193" s="29"/>
      <c r="AG193" s="17"/>
      <c r="AH193" s="18"/>
      <c r="AI193" s="29"/>
      <c r="AJ193" s="18"/>
      <c r="AK193" s="18"/>
      <c r="AL193" s="18"/>
      <c r="AM193" s="18"/>
      <c r="AN193" s="18"/>
      <c r="AO193" s="18"/>
      <c r="AP193" s="18"/>
    </row>
    <row r="194" spans="1:42" x14ac:dyDescent="0.2">
      <c r="A194" s="17" t="s">
        <v>155</v>
      </c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9"/>
      <c r="P194" s="18"/>
      <c r="Q194" s="18"/>
      <c r="R194" s="4"/>
      <c r="S194" s="4"/>
      <c r="T194" s="1"/>
      <c r="U194" s="1"/>
      <c r="V194" s="1"/>
      <c r="W194" s="1"/>
      <c r="X194" s="1"/>
      <c r="Y194" s="1"/>
      <c r="Z194" s="1"/>
      <c r="AA194" s="1"/>
      <c r="AB194" s="1"/>
    </row>
    <row r="195" spans="1:42" ht="6.75" customHeight="1" x14ac:dyDescent="0.2">
      <c r="A195" s="17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9"/>
      <c r="P195" s="4"/>
      <c r="Q195" s="4"/>
      <c r="R195" s="4"/>
      <c r="S195" s="4"/>
      <c r="T195" s="1"/>
      <c r="U195" s="1"/>
      <c r="V195" s="1"/>
      <c r="W195" s="1"/>
      <c r="X195" s="1"/>
      <c r="Y195" s="1"/>
      <c r="Z195" s="1"/>
      <c r="AA195" s="1"/>
      <c r="AB195" s="1"/>
    </row>
    <row r="196" spans="1:42" x14ac:dyDescent="0.2">
      <c r="A196" s="34" t="s">
        <v>156</v>
      </c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8"/>
      <c r="P196" s="4"/>
      <c r="Q196" s="4"/>
      <c r="R196" s="4"/>
      <c r="S196" s="4"/>
      <c r="T196" s="1"/>
      <c r="U196" s="1"/>
      <c r="V196" s="1"/>
      <c r="W196" s="1"/>
      <c r="X196" s="1"/>
      <c r="Y196" s="1"/>
      <c r="Z196" s="1"/>
      <c r="AA196" s="1"/>
      <c r="AB196" s="1"/>
    </row>
    <row r="197" spans="1:42" x14ac:dyDescent="0.2">
      <c r="A197" s="34" t="s">
        <v>157</v>
      </c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18"/>
      <c r="M197" s="19"/>
      <c r="P197" s="4"/>
      <c r="Q197" s="4"/>
      <c r="R197" s="4"/>
      <c r="S197" s="4"/>
      <c r="T197" s="1"/>
      <c r="U197" s="1"/>
      <c r="V197" s="1"/>
      <c r="W197" s="1"/>
      <c r="X197" s="1"/>
      <c r="Y197" s="1"/>
      <c r="Z197" s="1"/>
      <c r="AA197" s="1"/>
      <c r="AB197" s="1"/>
    </row>
    <row r="198" spans="1:42" x14ac:dyDescent="0.2">
      <c r="A198" s="34" t="s">
        <v>158</v>
      </c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8"/>
      <c r="P198" s="4"/>
      <c r="Q198" s="4"/>
      <c r="R198" s="4"/>
      <c r="S198" s="4"/>
      <c r="T198" s="1"/>
      <c r="U198" s="1"/>
      <c r="V198" s="1"/>
      <c r="W198" s="1"/>
      <c r="X198" s="1"/>
      <c r="Y198" s="1"/>
      <c r="Z198" s="1"/>
      <c r="AA198" s="1"/>
      <c r="AB198" s="1"/>
    </row>
    <row r="199" spans="1:42" ht="13.5" thickBot="1" x14ac:dyDescent="0.25">
      <c r="A199" s="558" t="s">
        <v>275</v>
      </c>
      <c r="B199" s="559"/>
      <c r="C199" s="559"/>
      <c r="D199" s="559"/>
      <c r="E199" s="559"/>
      <c r="F199" s="559"/>
      <c r="G199" s="559"/>
      <c r="H199" s="559"/>
      <c r="I199" s="559"/>
      <c r="J199" s="559"/>
      <c r="K199" s="559"/>
      <c r="L199" s="559"/>
      <c r="M199" s="560"/>
      <c r="P199" s="4"/>
      <c r="Q199" s="4"/>
      <c r="R199" s="4"/>
      <c r="S199" s="4"/>
      <c r="T199" s="1"/>
      <c r="U199" s="1"/>
      <c r="V199" s="1"/>
      <c r="W199" s="1"/>
      <c r="X199" s="1"/>
      <c r="Y199" s="1"/>
      <c r="Z199" s="1"/>
      <c r="AA199" s="1"/>
      <c r="AB199" s="1"/>
    </row>
    <row r="200" spans="1:42" ht="12.75" customHeight="1" x14ac:dyDescent="0.2">
      <c r="A200" s="553" t="s">
        <v>73</v>
      </c>
      <c r="B200" s="554"/>
      <c r="C200" s="554"/>
      <c r="D200" s="554"/>
      <c r="E200" s="554"/>
      <c r="F200" s="554"/>
      <c r="G200" s="554"/>
      <c r="H200" s="554"/>
      <c r="I200" s="554"/>
      <c r="J200" s="554"/>
      <c r="K200" s="554"/>
      <c r="L200" s="554"/>
      <c r="M200" s="555"/>
      <c r="P200" s="4"/>
      <c r="Q200" s="4"/>
      <c r="R200" s="4"/>
      <c r="S200" s="4"/>
      <c r="T200" s="1"/>
      <c r="U200" s="1"/>
      <c r="V200" s="1"/>
      <c r="W200" s="1"/>
      <c r="X200" s="1"/>
      <c r="Y200" s="1"/>
      <c r="Z200" s="1"/>
      <c r="AA200" s="1"/>
      <c r="AB200" s="1"/>
    </row>
    <row r="201" spans="1:42" ht="12.75" customHeight="1" x14ac:dyDescent="0.2">
      <c r="A201" s="568" t="s">
        <v>937</v>
      </c>
      <c r="B201" s="569"/>
      <c r="C201" s="569"/>
      <c r="D201" s="569"/>
      <c r="E201" s="569"/>
      <c r="F201" s="569"/>
      <c r="G201" s="569"/>
      <c r="H201" s="569"/>
      <c r="I201" s="569"/>
      <c r="J201" s="569"/>
      <c r="K201" s="569"/>
      <c r="L201" s="569"/>
      <c r="M201" s="570"/>
      <c r="P201" s="4"/>
      <c r="Q201" s="4"/>
      <c r="R201" s="4"/>
      <c r="S201" s="4"/>
      <c r="T201" s="1"/>
      <c r="U201" s="1"/>
      <c r="V201" s="1"/>
      <c r="W201" s="1"/>
      <c r="X201" s="1"/>
      <c r="Y201" s="1"/>
      <c r="Z201" s="1"/>
      <c r="AA201" s="1"/>
      <c r="AB201" s="1"/>
    </row>
    <row r="202" spans="1:42" ht="12.75" customHeight="1" thickBot="1" x14ac:dyDescent="0.25">
      <c r="A202" s="541" t="s">
        <v>74</v>
      </c>
      <c r="B202" s="542"/>
      <c r="C202" s="542"/>
      <c r="D202" s="542"/>
      <c r="E202" s="542"/>
      <c r="F202" s="542"/>
      <c r="G202" s="542"/>
      <c r="H202" s="542"/>
      <c r="I202" s="542"/>
      <c r="J202" s="542"/>
      <c r="K202" s="542"/>
      <c r="L202" s="542"/>
      <c r="M202" s="543"/>
      <c r="P202" s="4"/>
      <c r="Q202" s="4"/>
      <c r="R202" s="4"/>
      <c r="S202" s="4"/>
      <c r="T202" s="1"/>
      <c r="U202" s="1"/>
      <c r="V202" s="1"/>
      <c r="W202" s="1"/>
      <c r="X202" s="1"/>
      <c r="Y202" s="1"/>
      <c r="Z202" s="1"/>
      <c r="AA202" s="1"/>
      <c r="AB202" s="1"/>
    </row>
    <row r="203" spans="1:42" ht="12.75" customHeight="1" x14ac:dyDescent="0.2">
      <c r="M203" s="1"/>
      <c r="P203" s="4"/>
      <c r="Q203" s="4"/>
      <c r="R203" s="4"/>
      <c r="S203" s="4"/>
      <c r="T203" s="1"/>
      <c r="U203" s="1"/>
      <c r="V203" s="1"/>
      <c r="W203" s="1"/>
      <c r="X203" s="1"/>
      <c r="Y203" s="1"/>
      <c r="Z203" s="1"/>
      <c r="AA203" s="1"/>
      <c r="AB203" s="1"/>
    </row>
    <row r="204" spans="1:42" x14ac:dyDescent="0.2">
      <c r="A204" s="2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P204" s="4"/>
      <c r="Q204" s="4"/>
      <c r="R204" s="4"/>
      <c r="S204" s="4"/>
      <c r="T204" s="1"/>
      <c r="U204" s="1"/>
      <c r="V204" s="1"/>
      <c r="W204" s="1"/>
      <c r="X204" s="1"/>
      <c r="Y204" s="1"/>
      <c r="Z204" s="1"/>
      <c r="AA204" s="1"/>
      <c r="AB204" s="1"/>
    </row>
    <row r="205" spans="1:42" x14ac:dyDescent="0.2">
      <c r="A205" s="566"/>
      <c r="B205" s="567"/>
      <c r="C205" s="567"/>
      <c r="D205" s="567"/>
      <c r="E205" s="567"/>
      <c r="F205" s="567"/>
      <c r="G205" s="567"/>
      <c r="H205" s="567"/>
      <c r="I205" s="567"/>
      <c r="J205" s="567"/>
      <c r="K205" s="567"/>
      <c r="L205" s="567"/>
      <c r="M205" s="567"/>
      <c r="P205" s="4"/>
      <c r="Q205" s="4"/>
      <c r="R205" s="4"/>
      <c r="S205" s="4"/>
      <c r="T205" s="1"/>
      <c r="U205" s="1"/>
      <c r="V205" s="1"/>
      <c r="W205" s="1"/>
      <c r="X205" s="1"/>
      <c r="Y205" s="1"/>
      <c r="Z205" s="1"/>
      <c r="AA205" s="1"/>
      <c r="AB205" s="1"/>
    </row>
    <row r="206" spans="1:42" ht="12.75" customHeight="1" x14ac:dyDescent="0.25">
      <c r="A206" s="1"/>
      <c r="B206" s="2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P206" s="4"/>
      <c r="Q206" s="4"/>
      <c r="R206" s="4"/>
      <c r="S206" s="4"/>
      <c r="T206" s="1"/>
      <c r="U206" s="1"/>
      <c r="V206" s="1"/>
      <c r="W206" s="1"/>
      <c r="X206" s="1"/>
      <c r="Y206" s="1"/>
      <c r="Z206" s="1"/>
      <c r="AA206" s="1"/>
      <c r="AB206" s="1"/>
    </row>
    <row r="207" spans="1:42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P207" s="4"/>
      <c r="Q207" s="4"/>
      <c r="R207" s="4"/>
      <c r="S207" s="4"/>
      <c r="T207" s="1"/>
      <c r="U207" s="1"/>
      <c r="V207" s="1"/>
      <c r="W207" s="1"/>
      <c r="X207" s="1"/>
      <c r="Y207" s="1"/>
      <c r="Z207" s="1"/>
      <c r="AA207" s="1"/>
      <c r="AB207" s="1"/>
    </row>
    <row r="208" spans="1:42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P208" s="4"/>
      <c r="Q208" s="4"/>
      <c r="R208" s="4"/>
      <c r="S208" s="4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P209" s="4"/>
      <c r="Q209" s="4"/>
      <c r="R209" s="4"/>
      <c r="S209" s="4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P210" s="4"/>
      <c r="Q210" s="4"/>
      <c r="R210" s="4"/>
      <c r="S210" s="4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P211" s="4"/>
      <c r="Q211" s="4"/>
      <c r="R211" s="4"/>
      <c r="S211" s="4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P212" s="4"/>
      <c r="Q212" s="4"/>
      <c r="R212" s="4"/>
      <c r="S212" s="4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P213" s="4"/>
      <c r="Q213" s="4"/>
      <c r="R213" s="4"/>
      <c r="S213" s="4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P214" s="4"/>
      <c r="Q214" s="4"/>
      <c r="R214" s="4"/>
      <c r="S214" s="4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P215" s="4"/>
      <c r="Q215" s="4"/>
      <c r="R215" s="4"/>
      <c r="S215" s="4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P216" s="4"/>
      <c r="Q216" s="4"/>
      <c r="R216" s="4"/>
      <c r="S216" s="4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P217" s="4"/>
      <c r="Q217" s="4"/>
      <c r="R217" s="4"/>
      <c r="S217" s="4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P218" s="4"/>
      <c r="Q218" s="4"/>
      <c r="R218" s="4"/>
      <c r="S218" s="4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P219" s="4"/>
      <c r="Q219" s="4"/>
      <c r="R219" s="4"/>
      <c r="S219" s="4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P220" s="4"/>
      <c r="Q220" s="4"/>
      <c r="R220" s="4"/>
      <c r="S220" s="4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P221" s="4"/>
      <c r="Q221" s="4"/>
      <c r="R221" s="4"/>
      <c r="S221" s="4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P222" s="4"/>
      <c r="Q222" s="4"/>
      <c r="R222" s="4"/>
      <c r="S222" s="4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P223" s="4"/>
      <c r="Q223" s="4"/>
      <c r="R223" s="4"/>
      <c r="S223" s="4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P224" s="4"/>
      <c r="Q224" s="4"/>
      <c r="R224" s="4"/>
      <c r="S224" s="4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P225" s="4"/>
      <c r="Q225" s="4"/>
      <c r="R225" s="4"/>
      <c r="S225" s="4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P226" s="4"/>
      <c r="Q226" s="4"/>
      <c r="R226" s="4"/>
      <c r="S226" s="4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P227" s="4"/>
      <c r="Q227" s="4"/>
      <c r="R227" s="4"/>
      <c r="S227" s="4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P228" s="4"/>
      <c r="Q228" s="4"/>
      <c r="R228" s="4"/>
      <c r="S228" s="4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P229" s="4"/>
      <c r="Q229" s="4"/>
      <c r="R229" s="4"/>
      <c r="S229" s="4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P230" s="4"/>
      <c r="Q230" s="4"/>
      <c r="R230" s="4"/>
      <c r="S230" s="4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P231" s="4"/>
      <c r="Q231" s="4"/>
      <c r="R231" s="4"/>
      <c r="S231" s="4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28" x14ac:dyDescent="0.2">
      <c r="A233" s="564"/>
      <c r="B233" s="565"/>
      <c r="C233" s="565"/>
      <c r="D233" s="565"/>
      <c r="E233" s="565"/>
      <c r="F233" s="565"/>
      <c r="G233" s="565"/>
      <c r="H233" s="565"/>
      <c r="I233" s="565"/>
      <c r="J233" s="565"/>
      <c r="K233" s="565"/>
      <c r="L233" s="565"/>
      <c r="M233" s="565"/>
    </row>
    <row r="234" spans="1:28" x14ac:dyDescent="0.2">
      <c r="A234" s="11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</row>
    <row r="235" spans="1:28" x14ac:dyDescent="0.2">
      <c r="A235" s="11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</row>
    <row r="236" spans="1:28" x14ac:dyDescent="0.2">
      <c r="A236" s="11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</row>
    <row r="237" spans="1:28" x14ac:dyDescent="0.2">
      <c r="A237" s="11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</row>
    <row r="238" spans="1:28" x14ac:dyDescent="0.2">
      <c r="A238" s="11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</row>
    <row r="239" spans="1:28" x14ac:dyDescent="0.2">
      <c r="A239" s="11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</row>
    <row r="240" spans="1:28" x14ac:dyDescent="0.2">
      <c r="A240" s="11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1:13" x14ac:dyDescent="0.2">
      <c r="A241" s="11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</row>
    <row r="242" spans="1:13" x14ac:dyDescent="0.2">
      <c r="A242" s="11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</row>
    <row r="243" spans="1:13" x14ac:dyDescent="0.2">
      <c r="A243" s="11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</row>
    <row r="244" spans="1:13" x14ac:dyDescent="0.2">
      <c r="A244" s="11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</row>
    <row r="245" spans="1:13" x14ac:dyDescent="0.2">
      <c r="A245" s="11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</row>
    <row r="246" spans="1:13" x14ac:dyDescent="0.2">
      <c r="A246" s="11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</row>
    <row r="247" spans="1:13" x14ac:dyDescent="0.2">
      <c r="A247" s="11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</row>
    <row r="248" spans="1:13" x14ac:dyDescent="0.2">
      <c r="A248" s="11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</row>
    <row r="249" spans="1:13" x14ac:dyDescent="0.2">
      <c r="A249" s="11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</row>
    <row r="250" spans="1:13" x14ac:dyDescent="0.2">
      <c r="A250" s="11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</row>
    <row r="251" spans="1:13" x14ac:dyDescent="0.2">
      <c r="A251" s="11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</row>
    <row r="252" spans="1:13" x14ac:dyDescent="0.2">
      <c r="A252" s="11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</row>
    <row r="253" spans="1:13" x14ac:dyDescent="0.2">
      <c r="A253" s="11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</row>
    <row r="254" spans="1:13" x14ac:dyDescent="0.2">
      <c r="A254" s="11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</row>
    <row r="255" spans="1:13" x14ac:dyDescent="0.2">
      <c r="A255" s="11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</row>
    <row r="256" spans="1:13" x14ac:dyDescent="0.2">
      <c r="A256" s="11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</row>
    <row r="257" spans="1:13" x14ac:dyDescent="0.2">
      <c r="A257" s="11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</row>
    <row r="258" spans="1:13" x14ac:dyDescent="0.2">
      <c r="A258" s="11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</row>
    <row r="259" spans="1:13" x14ac:dyDescent="0.2">
      <c r="A259" s="11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</row>
    <row r="260" spans="1:13" x14ac:dyDescent="0.2">
      <c r="A260" s="11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</row>
    <row r="261" spans="1:13" x14ac:dyDescent="0.2">
      <c r="A261" s="11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</row>
    <row r="262" spans="1:13" x14ac:dyDescent="0.2">
      <c r="A262" s="11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</row>
    <row r="263" spans="1:13" x14ac:dyDescent="0.2">
      <c r="A263" s="11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</row>
    <row r="264" spans="1:13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x14ac:dyDescent="0.2">
      <c r="A312" s="564"/>
      <c r="B312" s="565"/>
      <c r="C312" s="565"/>
      <c r="D312" s="565"/>
      <c r="E312" s="565"/>
      <c r="F312" s="565"/>
      <c r="G312" s="565"/>
      <c r="H312" s="565"/>
      <c r="I312" s="565"/>
      <c r="J312" s="565"/>
      <c r="K312" s="565"/>
      <c r="L312" s="565"/>
      <c r="M312" s="565"/>
    </row>
    <row r="313" spans="1:13" x14ac:dyDescent="0.2">
      <c r="A313" s="11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</row>
    <row r="314" spans="1:13" x14ac:dyDescent="0.2">
      <c r="A314" s="11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</row>
    <row r="315" spans="1:13" x14ac:dyDescent="0.2">
      <c r="A315" s="11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</row>
    <row r="316" spans="1:13" x14ac:dyDescent="0.2">
      <c r="A316" s="11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</row>
    <row r="317" spans="1:13" x14ac:dyDescent="0.2">
      <c r="A317" s="11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</row>
    <row r="318" spans="1:13" x14ac:dyDescent="0.2">
      <c r="A318" s="11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</row>
    <row r="319" spans="1:13" x14ac:dyDescent="0.2">
      <c r="A319" s="11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</row>
    <row r="320" spans="1:13" x14ac:dyDescent="0.2">
      <c r="A320" s="11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</row>
    <row r="321" spans="1:13" x14ac:dyDescent="0.2">
      <c r="A321" s="11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</row>
    <row r="322" spans="1:13" x14ac:dyDescent="0.2">
      <c r="A322" s="11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</row>
    <row r="323" spans="1:13" x14ac:dyDescent="0.2">
      <c r="A323" s="11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</row>
    <row r="324" spans="1:13" x14ac:dyDescent="0.2">
      <c r="A324" s="11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</row>
    <row r="325" spans="1:13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x14ac:dyDescent="0.2">
      <c r="A372" s="564"/>
      <c r="B372" s="565"/>
      <c r="C372" s="564"/>
      <c r="D372" s="564"/>
      <c r="E372" s="564"/>
      <c r="F372" s="564"/>
      <c r="G372" s="564"/>
      <c r="H372" s="564"/>
      <c r="I372" s="564"/>
      <c r="J372" s="564"/>
      <c r="K372" s="564"/>
      <c r="L372" s="564"/>
      <c r="M372" s="564"/>
    </row>
    <row r="373" spans="1:13" x14ac:dyDescent="0.2">
      <c r="A373" s="11"/>
      <c r="B373" s="16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</row>
  </sheetData>
  <mergeCells count="11">
    <mergeCell ref="AD3:AP3"/>
    <mergeCell ref="A199:M199"/>
    <mergeCell ref="P3:AB3"/>
    <mergeCell ref="A1:M1"/>
    <mergeCell ref="A372:M372"/>
    <mergeCell ref="A312:M312"/>
    <mergeCell ref="A205:M205"/>
    <mergeCell ref="A233:M233"/>
    <mergeCell ref="A201:M201"/>
    <mergeCell ref="A200:M200"/>
    <mergeCell ref="A202:M202"/>
  </mergeCells>
  <phoneticPr fontId="0" type="noConversion"/>
  <hyperlinks>
    <hyperlink ref="A14" location="note1" display="note1" xr:uid="{00000000-0004-0000-0800-000000000000}"/>
    <hyperlink ref="A17" location="note2" display="note2" xr:uid="{00000000-0004-0000-0800-000001000000}"/>
    <hyperlink ref="A18" location="note1" display="note1" xr:uid="{00000000-0004-0000-0800-000002000000}"/>
    <hyperlink ref="A20" location="note3" display="note3" xr:uid="{00000000-0004-0000-0800-000003000000}"/>
    <hyperlink ref="A23" location="note1" display="note1" xr:uid="{00000000-0004-0000-0800-000004000000}"/>
    <hyperlink ref="A24" location="note3" display="note3" xr:uid="{00000000-0004-0000-0800-000005000000}"/>
    <hyperlink ref="A25" location="note3" display="note3" xr:uid="{00000000-0004-0000-0800-000006000000}"/>
    <hyperlink ref="A26" location="note3" display="note3" xr:uid="{00000000-0004-0000-0800-000007000000}"/>
    <hyperlink ref="A28" location="note3" display="note3" xr:uid="{00000000-0004-0000-0800-000008000000}"/>
    <hyperlink ref="A30" location="note3" display="note3" xr:uid="{00000000-0004-0000-0800-000009000000}"/>
    <hyperlink ref="A31" location="note2" display="note2" xr:uid="{00000000-0004-0000-0800-00000A000000}"/>
    <hyperlink ref="A32" location="note2" display="note2" xr:uid="{00000000-0004-0000-0800-00000B000000}"/>
    <hyperlink ref="A33" location="note3" display="note3" xr:uid="{00000000-0004-0000-0800-00000C000000}"/>
    <hyperlink ref="A35" location="note2" display="note2" xr:uid="{00000000-0004-0000-0800-00000D000000}"/>
    <hyperlink ref="A38" location="note3" display="note3" xr:uid="{00000000-0004-0000-0800-00000E000000}"/>
    <hyperlink ref="A39" location="note2" display="note2" xr:uid="{00000000-0004-0000-0800-00000F000000}"/>
    <hyperlink ref="A40" location="note3" display="note3" xr:uid="{00000000-0004-0000-0800-000010000000}"/>
    <hyperlink ref="A41" location="note2" display="note2" xr:uid="{00000000-0004-0000-0800-000011000000}"/>
    <hyperlink ref="A42" location="note2" display="note2" xr:uid="{00000000-0004-0000-0800-000012000000}"/>
    <hyperlink ref="A43" location="note2" display="note2" xr:uid="{00000000-0004-0000-0800-000013000000}"/>
    <hyperlink ref="A47" location="note2" display="note2" xr:uid="{00000000-0004-0000-0800-000014000000}"/>
    <hyperlink ref="A48" location="note3" display="note3" xr:uid="{00000000-0004-0000-0800-000015000000}"/>
    <hyperlink ref="A50" location="note2" display="note2" xr:uid="{00000000-0004-0000-0800-000016000000}"/>
    <hyperlink ref="A51" location="note3" display="note3" xr:uid="{00000000-0004-0000-0800-000017000000}"/>
    <hyperlink ref="A53" location="note3" display="note3" xr:uid="{00000000-0004-0000-0800-000018000000}"/>
    <hyperlink ref="A54" location="note3" display="note3" xr:uid="{00000000-0004-0000-0800-000019000000}"/>
    <hyperlink ref="A56" location="note2" display="note2" xr:uid="{00000000-0004-0000-0800-00001A000000}"/>
    <hyperlink ref="A57" location="note3" display="note3" xr:uid="{00000000-0004-0000-0800-00001B000000}"/>
    <hyperlink ref="A58" location="note3" display="note3" xr:uid="{00000000-0004-0000-0800-00001C000000}"/>
    <hyperlink ref="A60" location="note1" display="note1" xr:uid="{00000000-0004-0000-0800-00001D000000}"/>
    <hyperlink ref="A61" location="note3" display="note3" xr:uid="{00000000-0004-0000-0800-00001E000000}"/>
    <hyperlink ref="A65" location="note2" display="note2" xr:uid="{00000000-0004-0000-0800-00001F000000}"/>
    <hyperlink ref="A66" location="note1" display="note1" xr:uid="{00000000-0004-0000-0800-000020000000}"/>
    <hyperlink ref="A67" location="note2" display="note2" xr:uid="{00000000-0004-0000-0800-000021000000}"/>
    <hyperlink ref="A68" location="note3" display="note3" xr:uid="{00000000-0004-0000-0800-000022000000}"/>
    <hyperlink ref="A69" location="note1" display="note1" xr:uid="{00000000-0004-0000-0800-000023000000}"/>
    <hyperlink ref="A71" location="note2" display="note2" xr:uid="{00000000-0004-0000-0800-000024000000}"/>
    <hyperlink ref="A72" location="note3" display="note3" xr:uid="{00000000-0004-0000-0800-000025000000}"/>
    <hyperlink ref="A73" location="note2" display="note2" xr:uid="{00000000-0004-0000-0800-000026000000}"/>
    <hyperlink ref="A74" location="note3" display="note3" xr:uid="{00000000-0004-0000-0800-000027000000}"/>
    <hyperlink ref="A76" location="note3" display="note3" xr:uid="{00000000-0004-0000-0800-000028000000}"/>
    <hyperlink ref="A84" location="note3" display="note3" xr:uid="{00000000-0004-0000-0800-000029000000}"/>
    <hyperlink ref="A86" location="note2" display="note2" xr:uid="{00000000-0004-0000-0800-00002A000000}"/>
    <hyperlink ref="A87" location="note1" display="note1" xr:uid="{00000000-0004-0000-0800-00002B000000}"/>
    <hyperlink ref="A89" location="note2" display="note2" xr:uid="{00000000-0004-0000-0800-00002C000000}"/>
    <hyperlink ref="A91" location="note2" display="note2" xr:uid="{00000000-0004-0000-0800-00002D000000}"/>
    <hyperlink ref="A92" location="note2" display="note2" xr:uid="{00000000-0004-0000-0800-00002E000000}"/>
    <hyperlink ref="A95" location="note3" display="note3" xr:uid="{00000000-0004-0000-0800-00002F000000}"/>
    <hyperlink ref="A98" location="note3" display="note3" xr:uid="{00000000-0004-0000-0800-000030000000}"/>
    <hyperlink ref="A99" location="note2" display="note2" xr:uid="{00000000-0004-0000-0800-000031000000}"/>
    <hyperlink ref="A100" location="note1" display="note1" xr:uid="{00000000-0004-0000-0800-000032000000}"/>
    <hyperlink ref="A101" location="note2" display="note2" xr:uid="{00000000-0004-0000-0800-000033000000}"/>
    <hyperlink ref="A107" location="note3" display="note3" xr:uid="{00000000-0004-0000-0800-000034000000}"/>
    <hyperlink ref="A108" location="note3" display="note3" xr:uid="{00000000-0004-0000-0800-000035000000}"/>
    <hyperlink ref="A109" location="note3" display="note3" xr:uid="{00000000-0004-0000-0800-000036000000}"/>
    <hyperlink ref="A110" location="note3" display="note3" xr:uid="{00000000-0004-0000-0800-000037000000}"/>
    <hyperlink ref="A111" location="note3" display="note3" xr:uid="{00000000-0004-0000-0800-000038000000}"/>
    <hyperlink ref="A112" location="note3" display="note3" xr:uid="{00000000-0004-0000-0800-000039000000}"/>
    <hyperlink ref="A113" location="note3" display="note3" xr:uid="{00000000-0004-0000-0800-00003A000000}"/>
    <hyperlink ref="A114" location="note3" display="note3" xr:uid="{00000000-0004-0000-0800-00003B000000}"/>
    <hyperlink ref="A117" location="note3" display="note3" xr:uid="{00000000-0004-0000-0800-00003C000000}"/>
    <hyperlink ref="A118" location="note3" display="note3" xr:uid="{00000000-0004-0000-0800-00003D000000}"/>
    <hyperlink ref="A119" location="note3" display="note3" xr:uid="{00000000-0004-0000-0800-00003E000000}"/>
    <hyperlink ref="A120" location="note3" display="note3" xr:uid="{00000000-0004-0000-0800-00003F000000}"/>
    <hyperlink ref="A121" location="note3" display="note3" xr:uid="{00000000-0004-0000-0800-000040000000}"/>
    <hyperlink ref="A122" location="note2" display="note2" xr:uid="{00000000-0004-0000-0800-000041000000}"/>
    <hyperlink ref="A123" location="note3" display="note3" xr:uid="{00000000-0004-0000-0800-000042000000}"/>
    <hyperlink ref="A125" location="note3" display="note3" xr:uid="{00000000-0004-0000-0800-000043000000}"/>
    <hyperlink ref="A127" location="note1" display="note1" xr:uid="{00000000-0004-0000-0800-000044000000}"/>
    <hyperlink ref="A128" location="note3" display="note3" xr:uid="{00000000-0004-0000-0800-000045000000}"/>
    <hyperlink ref="A129" location="note2" display="note2" xr:uid="{00000000-0004-0000-0800-000046000000}"/>
    <hyperlink ref="A130" location="note3" display="note3" xr:uid="{00000000-0004-0000-0800-000047000000}"/>
    <hyperlink ref="A132" location="note2" display="note2" xr:uid="{00000000-0004-0000-0800-000048000000}"/>
    <hyperlink ref="A133" location="note3" display="note3" xr:uid="{00000000-0004-0000-0800-000049000000}"/>
    <hyperlink ref="A134" location="note3" display="note3" xr:uid="{00000000-0004-0000-0800-00004A000000}"/>
    <hyperlink ref="A139" location="note3" display="note3" xr:uid="{00000000-0004-0000-0800-00004B000000}"/>
    <hyperlink ref="A145" location="note3" display="note3" xr:uid="{00000000-0004-0000-0800-00004C000000}"/>
    <hyperlink ref="A146" location="note3" display="note3" xr:uid="{00000000-0004-0000-0800-00004D000000}"/>
    <hyperlink ref="A147" location="note3" display="note3" xr:uid="{00000000-0004-0000-0800-00004E000000}"/>
    <hyperlink ref="A149" location="note2" display="note2" xr:uid="{00000000-0004-0000-0800-00004F000000}"/>
    <hyperlink ref="A150" location="note3" display="note3" xr:uid="{00000000-0004-0000-0800-000050000000}"/>
    <hyperlink ref="A153" location="note2" display="note2" xr:uid="{00000000-0004-0000-0800-000051000000}"/>
    <hyperlink ref="A154" location="note3" display="note3" xr:uid="{00000000-0004-0000-0800-000052000000}"/>
    <hyperlink ref="A156" location="note3" display="note3" xr:uid="{00000000-0004-0000-0800-000053000000}"/>
    <hyperlink ref="A158" location="note2" display="note2" xr:uid="{00000000-0004-0000-0800-000054000000}"/>
    <hyperlink ref="A160" location="note3" display="note3" xr:uid="{00000000-0004-0000-0800-000055000000}"/>
    <hyperlink ref="A161" location="note3" display="note3" xr:uid="{00000000-0004-0000-0800-000056000000}"/>
    <hyperlink ref="A167" location="note3" display="note3" xr:uid="{00000000-0004-0000-0800-000057000000}"/>
    <hyperlink ref="A168" location="note3" display="note3" xr:uid="{00000000-0004-0000-0800-000058000000}"/>
    <hyperlink ref="A171" location="note2" display="note2" xr:uid="{00000000-0004-0000-0800-000059000000}"/>
    <hyperlink ref="A176" location="note3" display="note3" xr:uid="{00000000-0004-0000-0800-00005A000000}"/>
    <hyperlink ref="A177" location="note3" display="note3" xr:uid="{00000000-0004-0000-0800-00005B000000}"/>
    <hyperlink ref="A178" location="note2" display="note2" xr:uid="{00000000-0004-0000-0800-00005C000000}"/>
    <hyperlink ref="A184" location="note2" display="note2" xr:uid="{00000000-0004-0000-0800-00005D000000}"/>
    <hyperlink ref="A185" location="note2" display="note2" xr:uid="{00000000-0004-0000-0800-00005E000000}"/>
    <hyperlink ref="A187" location="note3" display="note3" xr:uid="{00000000-0004-0000-0800-00005F000000}"/>
    <hyperlink ref="A189" location="note3" display="note3" xr:uid="{00000000-0004-0000-0800-000060000000}"/>
    <hyperlink ref="A190" location="note3" display="note3" xr:uid="{00000000-0004-0000-0800-000061000000}"/>
    <hyperlink ref="A202" r:id="rId1" display="http://portal.sikorsky.com/TDO/docs/AirVehWeb/warning.html" xr:uid="{00000000-0004-0000-0800-000062000000}"/>
    <hyperlink ref="A82" location="note3" display="note3" xr:uid="{00000000-0004-0000-0800-000063000000}"/>
    <hyperlink ref="A142" location="note2" display="note2" xr:uid="{00000000-0004-0000-0800-000064000000}"/>
    <hyperlink ref="A159" location="note3" display="note3" xr:uid="{00000000-0004-0000-0800-000065000000}"/>
  </hyperlinks>
  <printOptions horizontalCentered="1"/>
  <pageMargins left="0.27" right="0.33" top="0.16" bottom="0.34" header="0.25" footer="0.19"/>
  <pageSetup orientation="portrait" horizontalDpi="300" verticalDpi="300" r:id="rId2"/>
  <headerFooter alignWithMargins="0">
    <oddHeader xml:space="preserve">&amp;R&amp;"Times New Roman,Bold Italic"&amp;14
</oddHeader>
    <oddFooter>&amp;LSA0557-1 Rev 12/17/15&amp;RVerify current revision of form</oddFooter>
    <evenHeader xml:space="preserve">&amp;R&amp;"Times New Roman,Bold Italic"&amp;14
</evenHeader>
    <evenFooter>&amp;RVerify current revision of form&amp;LSA0557-1 Rev 12/17/15</evenFooter>
    <firstHeader xml:space="preserve">&amp;R&amp;"Times New Roman,Bold Italic"&amp;14
</firstHeader>
    <firstFooter>&amp;RVerify current revision of form&amp;LSA0557-1 Rev 12/17/15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C6DB0E9457844196AADEEF69AF5660" ma:contentTypeVersion="16" ma:contentTypeDescription="Create a new document." ma:contentTypeScope="" ma:versionID="c3587d6051a1fc8f678cffa77a0c53df">
  <xsd:schema xmlns:xsd="http://www.w3.org/2001/XMLSchema" xmlns:xs="http://www.w3.org/2001/XMLSchema" xmlns:p="http://schemas.microsoft.com/office/2006/metadata/properties" xmlns:ns2="4dc57955-228d-47a5-ae50-ad4426c3ebf8" xmlns:ns3="1405235b-3c5a-443f-a433-07c541e7fa0e" targetNamespace="http://schemas.microsoft.com/office/2006/metadata/properties" ma:root="true" ma:fieldsID="372c153a581ebaef2db96e1a74c3bb01" ns2:_="" ns3:_="">
    <xsd:import namespace="4dc57955-228d-47a5-ae50-ad4426c3ebf8"/>
    <xsd:import namespace="1405235b-3c5a-443f-a433-07c541e7fa0e"/>
    <xsd:element name="properties">
      <xsd:complexType>
        <xsd:sequence>
          <xsd:element name="documentManagement">
            <xsd:complexType>
              <xsd:all>
                <xsd:element ref="ns2:SIPLabel" minOccurs="0"/>
                <xsd:element ref="ns2:SIPLabel_ECICountry" minOccurs="0"/>
                <xsd:element ref="ns2:SIPLabel_OCI" minOccurs="0"/>
                <xsd:element ref="ns2:SIPLabel_TPPI" minOccurs="0"/>
                <xsd:element ref="ns2:SIPLabel_Specialty" minOccurs="0"/>
                <xsd:element ref="ns3:Current_x0020_Revision"/>
                <xsd:element ref="ns3:SA_x0020_Form_x0020_Owner"/>
                <xsd:element ref="ns3:Department_x0020_Owner"/>
                <xsd:element ref="ns3:Older_x0020_Revisions_x0020_Allowed_x003f_"/>
                <xsd:element ref="ns3:Form_x0020_Type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57955-228d-47a5-ae50-ad4426c3ebf8" elementFormDefault="qualified">
    <xsd:import namespace="http://schemas.microsoft.com/office/2006/documentManagement/types"/>
    <xsd:import namespace="http://schemas.microsoft.com/office/infopath/2007/PartnerControls"/>
    <xsd:element name="SIPLabel" ma:index="2" nillable="true" ma:displayName="Sensitive Information Protection (SIP) Label" ma:internalName="SIPLabel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nrestricted"/>
                    <xsd:enumeration value="Lockheed Martin Proprietary Information (LMPI)"/>
                    <xsd:enumeration value="Export Controlled Information (ECI)"/>
                    <xsd:enumeration value="Attorney-Client Privileged Information and/or Attorney Work Product"/>
                    <xsd:enumeration value="Protected Information"/>
                    <xsd:enumeration value="Personal Information"/>
                    <xsd:enumeration value="Third Party Proprietary Information"/>
                    <xsd:enumeration value="Organizational Conflict of Interest (OCI)"/>
                    <xsd:enumeration value="Specialty Label"/>
                  </xsd:restriction>
                </xsd:simpleType>
              </xsd:element>
            </xsd:sequence>
          </xsd:extension>
        </xsd:complexContent>
      </xsd:complexType>
    </xsd:element>
    <xsd:element name="SIPLabel_ECICountry" ma:index="3" nillable="true" ma:displayName="Export Control Country of Jurisdiction" ma:internalName="SIPLabel_ECICount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nited States (US)"/>
                    <xsd:enumeration value="Canada (CA)"/>
                    <xsd:enumeration value="United Kingdom (GB)"/>
                    <xsd:enumeration value="Australia (AU)"/>
                    <xsd:enumeration value="Albania (AL)"/>
                    <xsd:enumeration value="Argentina (AR)"/>
                    <xsd:enumeration value="Bahrain (BH)"/>
                    <xsd:enumeration value="Belgium (BE)"/>
                    <xsd:enumeration value="Brazil (BR)"/>
                    <xsd:enumeration value="China (CN)"/>
                    <xsd:enumeration value="Colombia (CO)"/>
                    <xsd:enumeration value="Croatia (HR)"/>
                    <xsd:enumeration value="Denmark (DK)"/>
                    <xsd:enumeration value="Egypt (EG)"/>
                    <xsd:enumeration value="Finland (FI)"/>
                    <xsd:enumeration value="France (FR)"/>
                    <xsd:enumeration value="Germany (DE)"/>
                    <xsd:enumeration value="Greece (GR)"/>
                    <xsd:enumeration value="Guam (GU)"/>
                    <xsd:enumeration value="Hong Kong (HK)"/>
                    <xsd:enumeration value="India (IN)"/>
                    <xsd:enumeration value="Israel (IL)"/>
                    <xsd:enumeration value="Italy (IT)"/>
                    <xsd:enumeration value="Japan (JP)"/>
                    <xsd:enumeration value="Korea, Republic of (KR)"/>
                    <xsd:enumeration value="Kuwait (KW)"/>
                    <xsd:enumeration value="Malaysia (MY)"/>
                    <xsd:enumeration value="Mauritius (MU)"/>
                    <xsd:enumeration value="Mexico (MX)"/>
                    <xsd:enumeration value="Netherlands (NL)"/>
                    <xsd:enumeration value="New Zealand (NZ)"/>
                    <xsd:enumeration value="Norway (NO)"/>
                    <xsd:enumeration value="Philippines (PH)"/>
                    <xsd:enumeration value="Poland (PL)"/>
                    <xsd:enumeration value="Portugal (PT)"/>
                    <xsd:enumeration value="Puerto Rico (PR)"/>
                    <xsd:enumeration value="Romania (RO)"/>
                    <xsd:enumeration value="Saudi Arabia (SA)"/>
                    <xsd:enumeration value="Singapore (SG)"/>
                    <xsd:enumeration value="South Africa (ZA)"/>
                    <xsd:enumeration value="Spain (ES)"/>
                    <xsd:enumeration value="Sweden (SE)"/>
                    <xsd:enumeration value="Switzerland (CH)"/>
                    <xsd:enumeration value="Taiwan, Province of China (TW)"/>
                    <xsd:enumeration value="Thailand (TH)"/>
                    <xsd:enumeration value="Turkey (TR)"/>
                    <xsd:enumeration value="United Arab Emirates (AE)"/>
                    <xsd:enumeration value="Venezuela (VE)"/>
                    <xsd:enumeration value="Viet Nam (VN)"/>
                  </xsd:restriction>
                </xsd:simpleType>
              </xsd:element>
            </xsd:sequence>
          </xsd:extension>
        </xsd:complexContent>
      </xsd:complexType>
    </xsd:element>
    <xsd:element name="SIPLabel_OCI" ma:index="4" nillable="true" ma:displayName="Organizational Conflict of Interest" ma:internalName="SIPLabel_OCI">
      <xsd:simpleType>
        <xsd:restriction base="dms:Text"/>
      </xsd:simpleType>
    </xsd:element>
    <xsd:element name="SIPLabel_TPPI" ma:index="5" nillable="true" ma:displayName="Third Party" ma:internalName="SIPLabel_TPPI">
      <xsd:simpleType>
        <xsd:restriction base="dms:Text"/>
      </xsd:simpleType>
    </xsd:element>
    <xsd:element name="SIPLabel_Specialty" ma:index="6" nillable="true" ma:displayName="Specialty Label" ma:internalName="SIPLabel_Specialt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ntrolled Unclassified Information"/>
                    <xsd:enumeration value="For Official Use Only"/>
                    <xsd:enumeration value="Law Enforcement Sensitive"/>
                    <xsd:enumeration value="UK OFFICIAL"/>
                    <xsd:enumeration value="UK OFFICIAL-SENSITIVE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5235b-3c5a-443f-a433-07c541e7fa0e" elementFormDefault="qualified">
    <xsd:import namespace="http://schemas.microsoft.com/office/2006/documentManagement/types"/>
    <xsd:import namespace="http://schemas.microsoft.com/office/infopath/2007/PartnerControls"/>
    <xsd:element name="Current_x0020_Revision" ma:index="7" ma:displayName="Current Revision" ma:internalName="Current_x0020_Revision">
      <xsd:simpleType>
        <xsd:restriction base="dms:Text">
          <xsd:maxLength value="255"/>
        </xsd:restriction>
      </xsd:simpleType>
    </xsd:element>
    <xsd:element name="SA_x0020_Form_x0020_Owner" ma:index="8" ma:displayName="SA Form Owner" ma:list="UserInfo" ma:SharePointGroup="0" ma:internalName="SA_x0020_Form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partment_x0020_Owner" ma:index="9" ma:displayName="Department Owner" ma:format="Dropdown" ma:internalName="Department_x0020_Owner">
      <xsd:simpleType>
        <xsd:restriction base="dms:Choice">
          <xsd:enumeration value="Communications (CM)"/>
          <xsd:enumeration value="Engineering &amp; Technology (ET)"/>
          <xsd:enumeration value="Enterprise Performance (EP)"/>
          <xsd:enumeration value="Environment, Safety &amp; Health (ESH)"/>
          <xsd:enumeration value="Ethics (ETH)"/>
          <xsd:enumeration value="Finance &amp; Business Operations (FN)"/>
          <xsd:enumeration value="Finance &amp; Business Operations - Contracts (CON)"/>
          <xsd:enumeration value="Global Commercial &amp; Military Systems (GCMS)"/>
          <xsd:enumeration value="Global Sustainment (GS)"/>
          <xsd:enumeration value="Human Resources (HR)"/>
          <xsd:enumeration value="Information Technology (IT)"/>
          <xsd:enumeration value="Legal (LG)"/>
          <xsd:enumeration value="Legal - International Trade Compliance (ITC)"/>
          <xsd:enumeration value="Operations - Assembly &amp; Flight Operations (AFO)"/>
          <xsd:enumeration value="Operations - Coatesville (PA)"/>
          <xsd:enumeration value="Operations - Demand &amp; Asset Planning (DAP)"/>
          <xsd:enumeration value="Operations - Facilities (FC)"/>
          <xsd:enumeration value="Operations - Material Logistics (ML)"/>
          <xsd:enumeration value="Operations - Product Centers (PC)"/>
          <xsd:enumeration value="Operations - Transformation (OT)"/>
          <xsd:enumeration value="Quality (QA)"/>
          <xsd:enumeration value="Quality - Aviation Safety (AS)"/>
          <xsd:enumeration value="Security (SEC)"/>
          <xsd:enumeration value="Strategy &amp; Business Development (SBD)"/>
          <xsd:enumeration value="Supply Chain Management (SM)"/>
        </xsd:restriction>
      </xsd:simpleType>
    </xsd:element>
    <xsd:element name="Older_x0020_Revisions_x0020_Allowed_x003f_" ma:index="10" ma:displayName="Older Revisions Allowed?" ma:format="RadioButtons" ma:internalName="Older_x0020_Revisions_x0020_Allowed_x003f_">
      <xsd:simpleType>
        <xsd:restriction base="dms:Choice">
          <xsd:enumeration value="Y"/>
          <xsd:enumeration value="N"/>
        </xsd:restriction>
      </xsd:simpleType>
    </xsd:element>
    <xsd:element name="Form_x0020_Type" ma:index="11" ma:displayName="Form Type" ma:format="RadioButtons" ma:internalName="Form_x0020_Type">
      <xsd:simpleType>
        <xsd:restriction base="dms:Choice">
          <xsd:enumeration value="Electronic"/>
          <xsd:enumeration value="Paper"/>
          <xsd:enumeration value="Workflow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PLabel_TPPI xmlns="4dc57955-228d-47a5-ae50-ad4426c3ebf8" xsi:nil="true"/>
    <SIPLabel_ECICountry xmlns="4dc57955-228d-47a5-ae50-ad4426c3ebf8"/>
    <SIPLabel_Specialty xmlns="4dc57955-228d-47a5-ae50-ad4426c3ebf8"/>
    <Older_x0020_Revisions_x0020_Allowed_x003f_ xmlns="1405235b-3c5a-443f-a433-07c541e7fa0e">N</Older_x0020_Revisions_x0020_Allowed_x003f_>
    <Current_x0020_Revision xmlns="1405235b-3c5a-443f-a433-07c541e7fa0e">2015-12-17T07:00:00+00:00</Current_x0020_Revision>
    <Department_x0020_Owner xmlns="1405235b-3c5a-443f-a433-07c541e7fa0e">Engineering &amp; Technology (ET)</Department_x0020_Owner>
    <SIPLabel xmlns="4dc57955-228d-47a5-ae50-ad4426c3ebf8">
      <Value>Unrestricted</Value>
    </SIPLabel>
    <SIPLabel_OCI xmlns="4dc57955-228d-47a5-ae50-ad4426c3ebf8" xsi:nil="true"/>
    <SA_x0020_Form_x0020_Owner xmlns="1405235b-3c5a-443f-a433-07c541e7fa0e">
      <UserInfo>
        <DisplayName>Daddio, JOHN W (US)</DisplayName>
        <AccountId>437</AccountId>
        <AccountType/>
      </UserInfo>
    </SA_x0020_Form_x0020_Owner>
    <Form_x0020_Type xmlns="1405235b-3c5a-443f-a433-07c541e7fa0e">Electronic</Form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C3BD51-58CF-4F6F-9AB3-09DD2B55A3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57955-228d-47a5-ae50-ad4426c3ebf8"/>
    <ds:schemaRef ds:uri="1405235b-3c5a-443f-a433-07c541e7fa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661593-AF7C-4726-BB12-F1E9A68580DF}">
  <ds:schemaRefs>
    <ds:schemaRef ds:uri="http://schemas.microsoft.com/office/2006/metadata/properties"/>
    <ds:schemaRef ds:uri="http://schemas.microsoft.com/office/infopath/2007/PartnerControls"/>
    <ds:schemaRef ds:uri="4dc57955-228d-47a5-ae50-ad4426c3ebf8"/>
    <ds:schemaRef ds:uri="1405235b-3c5a-443f-a433-07c541e7fa0e"/>
  </ds:schemaRefs>
</ds:datastoreItem>
</file>

<file path=customXml/itemProps3.xml><?xml version="1.0" encoding="utf-8"?>
<ds:datastoreItem xmlns:ds="http://schemas.openxmlformats.org/officeDocument/2006/customXml" ds:itemID="{AF5E0D8B-9051-46A9-8ED7-59DB93F4AD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Supplier Instructions 12-17-15</vt:lpstr>
      <vt:lpstr>Fill-In Instructions 12-17-15</vt:lpstr>
      <vt:lpstr>SA0557-1 Sheet 1 12-17-15</vt:lpstr>
      <vt:lpstr>SA0557-1 Sheet 2 12-17-15</vt:lpstr>
      <vt:lpstr>Requirements 12-17-15</vt:lpstr>
      <vt:lpstr>Summary 12-17-15</vt:lpstr>
      <vt:lpstr>Attachments 12-17-15</vt:lpstr>
      <vt:lpstr>Sik Employee Instruc 12-17-15</vt:lpstr>
      <vt:lpstr>Appx A Tool #IDs 12-17-15</vt:lpstr>
      <vt:lpstr>'Appx A Tool #IDs 12-17-15'!note1</vt:lpstr>
      <vt:lpstr>'Appx A Tool #IDs 12-17-15'!note3</vt:lpstr>
      <vt:lpstr>'Appx A Tool #IDs 12-17-15'!Print_Area</vt:lpstr>
      <vt:lpstr>'SA0557-1 Sheet 1 12-17-15'!Print_Area</vt:lpstr>
      <vt:lpstr>'SA0557-1 Sheet 2 12-17-15'!Print_Area</vt:lpstr>
      <vt:lpstr>'Supplier Instructions 12-17-15'!Print_Area</vt:lpstr>
      <vt:lpstr>'Appx A Tool #IDs 12-17-15'!Print_Titles</vt:lpstr>
      <vt:lpstr>'Appx A Tool #IDs 12-17-15'!Tools</vt:lpstr>
      <vt:lpstr>Tools</vt:lpstr>
    </vt:vector>
  </TitlesOfParts>
  <Company>Sikorsky Aircraft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 TOOLING PROPOSALS FORM</dc:title>
  <dc:subject>SA557  Rev 03/18/05</dc:subject>
  <dc:creator>Supply Management</dc:creator>
  <cp:keywords>engineering, tool, rework, transfer, reidentify, refurbish, Non Technical</cp:keywords>
  <cp:lastModifiedBy>Koski, PAM J (US)</cp:lastModifiedBy>
  <cp:lastPrinted>2016-01-07T09:42:58Z</cp:lastPrinted>
  <dcterms:created xsi:type="dcterms:W3CDTF">2003-07-02T15:07:49Z</dcterms:created>
  <dcterms:modified xsi:type="dcterms:W3CDTF">2024-06-19T14:03:05Z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TitusGUID">
    <vt:lpwstr>f1aeaf66-cc84-442f-b87a-7755e8dbd89a</vt:lpwstr>
  </property>
  <property fmtid="{D5CDD505-2E9C-101B-9397-08002B2CF9AE}" pid="4" name="UTCTechnicalData">
    <vt:lpwstr>No</vt:lpwstr>
  </property>
  <property fmtid="{D5CDD505-2E9C-101B-9397-08002B2CF9AE}" pid="5" name="UTCTechnicalDataKeyword">
    <vt:lpwstr>Non Technical</vt:lpwstr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OCI Restriction">
    <vt:lpwstr>false</vt:lpwstr>
  </property>
  <property fmtid="{D5CDD505-2E9C-101B-9397-08002B2CF9AE}" pid="8" name="sip_cache_lock_id">
    <vt:lpwstr>1636607829990000000</vt:lpwstr>
  </property>
  <property fmtid="{D5CDD505-2E9C-101B-9397-08002B2CF9AE}" pid="9" name="lmss_lock_sip_cache">
    <vt:lpwstr>~#~#~#~#</vt:lpwstr>
  </property>
  <property fmtid="{D5CDD505-2E9C-101B-9397-08002B2CF9AE}" pid="10" name="ContentTypeId">
    <vt:lpwstr>0x01010044C6DB0E9457844196AADEEF69AF5660</vt:lpwstr>
  </property>
  <property fmtid="{D5CDD505-2E9C-101B-9397-08002B2CF9AE}" pid="11" name="ThirdParty">
    <vt:lpwstr/>
  </property>
  <property fmtid="{D5CDD505-2E9C-101B-9397-08002B2CF9AE}" pid="12" name="Multiple Selected">
    <vt:lpwstr>-1</vt:lpwstr>
  </property>
  <property fmtid="{D5CDD505-2E9C-101B-9397-08002B2CF9AE}" pid="13" name="OCI Additional Info">
    <vt:lpwstr/>
  </property>
  <property fmtid="{D5CDD505-2E9C-101B-9397-08002B2CF9AE}" pid="14" name="Document Sensitivity">
    <vt:lpwstr>1</vt:lpwstr>
  </property>
  <property fmtid="{D5CDD505-2E9C-101B-9397-08002B2CF9AE}" pid="15" name="MSIP_Label_502bc7c3-f152-4da1-98bd-f7a1bebdf752_Enabled">
    <vt:lpwstr>true</vt:lpwstr>
  </property>
  <property fmtid="{D5CDD505-2E9C-101B-9397-08002B2CF9AE}" pid="16" name="MSIP_Label_502bc7c3-f152-4da1-98bd-f7a1bebdf752_SetDate">
    <vt:lpwstr>2024-06-19T14:03:04Z</vt:lpwstr>
  </property>
  <property fmtid="{D5CDD505-2E9C-101B-9397-08002B2CF9AE}" pid="17" name="MSIP_Label_502bc7c3-f152-4da1-98bd-f7a1bebdf752_Method">
    <vt:lpwstr>Privileged</vt:lpwstr>
  </property>
  <property fmtid="{D5CDD505-2E9C-101B-9397-08002B2CF9AE}" pid="18" name="MSIP_Label_502bc7c3-f152-4da1-98bd-f7a1bebdf752_Name">
    <vt:lpwstr>Unrestricted</vt:lpwstr>
  </property>
  <property fmtid="{D5CDD505-2E9C-101B-9397-08002B2CF9AE}" pid="19" name="MSIP_Label_502bc7c3-f152-4da1-98bd-f7a1bebdf752_SiteId">
    <vt:lpwstr>b18f006c-b0fc-467d-b23a-a35b5695b5dc</vt:lpwstr>
  </property>
  <property fmtid="{D5CDD505-2E9C-101B-9397-08002B2CF9AE}" pid="20" name="MSIP_Label_502bc7c3-f152-4da1-98bd-f7a1bebdf752_ActionId">
    <vt:lpwstr>d91bacd0-51ff-41bf-b302-910f2da69a9d</vt:lpwstr>
  </property>
  <property fmtid="{D5CDD505-2E9C-101B-9397-08002B2CF9AE}" pid="21" name="MSIP_Label_502bc7c3-f152-4da1-98bd-f7a1bebdf752_ContentBits">
    <vt:lpwstr>0</vt:lpwstr>
  </property>
</Properties>
</file>